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8460" windowHeight="6132" activeTab="0"/>
  </bookViews>
  <sheets>
    <sheet name="показ 2007" sheetId="1" r:id="rId1"/>
  </sheets>
  <definedNames/>
  <calcPr fullCalcOnLoad="1"/>
</workbook>
</file>

<file path=xl/sharedStrings.xml><?xml version="1.0" encoding="utf-8"?>
<sst xmlns="http://schemas.openxmlformats.org/spreadsheetml/2006/main" count="200" uniqueCount="111">
  <si>
    <t>%</t>
  </si>
  <si>
    <t>+, -</t>
  </si>
  <si>
    <t>х</t>
  </si>
  <si>
    <t>в т.ч. пашни</t>
  </si>
  <si>
    <t>Посевные площади</t>
  </si>
  <si>
    <t>Всего посевов</t>
  </si>
  <si>
    <t>Картофеля</t>
  </si>
  <si>
    <t>Овощей</t>
  </si>
  <si>
    <t>ц/га</t>
  </si>
  <si>
    <t>ц.к.ед.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</si>
  <si>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</si>
  <si>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</si>
  <si>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</si>
  <si>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</si>
  <si>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</si>
  <si>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</si>
  <si>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</si>
  <si>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</si>
  <si>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</si>
  <si>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</si>
  <si>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</si>
  <si>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</si>
  <si>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Подсев многолетних трав</t>
  </si>
  <si>
    <t>тонн</t>
  </si>
  <si>
    <t>Заготовка кормов</t>
  </si>
  <si>
    <t>га</t>
  </si>
  <si>
    <t>Рапса</t>
  </si>
  <si>
    <t>Площадь сельскохозяйственных угодий</t>
  </si>
  <si>
    <t>тыс.га</t>
  </si>
  <si>
    <t>в т.ч. зерновых и зернобобовых культур</t>
  </si>
  <si>
    <t>Производство продукции растениеводства</t>
  </si>
  <si>
    <t>тыс.тонн</t>
  </si>
  <si>
    <t>в т.ч. овощи открытого грунта</t>
  </si>
  <si>
    <t>Зерно (в первоначальной массе)</t>
  </si>
  <si>
    <t>Зерно (после доработки)</t>
  </si>
  <si>
    <t>Картофель</t>
  </si>
  <si>
    <t>Овощи, всего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</si>
  <si>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</si>
  <si>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</si>
  <si>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</si>
  <si>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</si>
  <si>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льноволокна</t>
  </si>
  <si>
    <t>Кормовых культур</t>
  </si>
  <si>
    <t xml:space="preserve">льносемян </t>
  </si>
  <si>
    <t>Сено</t>
  </si>
  <si>
    <t>Сенаж</t>
  </si>
  <si>
    <t>Солома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</si>
  <si>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</si>
  <si>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</si>
  <si>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</si>
  <si>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</si>
  <si>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</si>
  <si>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</si>
  <si>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</si>
  <si>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</si>
  <si>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</si>
  <si>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</si>
  <si>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Молоко (включая купленное у населения по договорам)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</si>
  <si>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</si>
  <si>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</si>
  <si>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</si>
  <si>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</si>
  <si>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</si>
  <si>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</si>
  <si>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</si>
  <si>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</si>
  <si>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 xml:space="preserve">   в расчете на 1 основную свиноматку 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</si>
  <si>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</si>
  <si>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</si>
  <si>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</si>
  <si>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</si>
  <si>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</si>
  <si>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</si>
  <si>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</si>
  <si>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</si>
  <si>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</si>
  <si>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</si>
  <si>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</si>
  <si>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</si>
  <si>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</si>
  <si>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</si>
  <si>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</si>
  <si>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</si>
  <si>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</si>
  <si>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Выручка от продажи товаров, продукции, работ, услуг – всего</t>
  </si>
  <si>
    <t>из нее выручка от продажи сельскохозяйственной продукции</t>
  </si>
  <si>
    <t>в т.ч. от продажи продукции растениеводства</t>
  </si>
  <si>
    <t xml:space="preserve">          от продажи продукции животноводства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</si>
  <si>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</si>
  <si>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</si>
  <si>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</si>
  <si>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</si>
  <si>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</si>
  <si>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</si>
  <si>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</si>
  <si>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Птица в живой массе: себестоимость 1 тонны</t>
  </si>
  <si>
    <t>Яйца: себестоимость 1000 штук</t>
  </si>
  <si>
    <t xml:space="preserve">зерновых культур после доработки                                     (с гектара посеянной площади) 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</si>
  <si>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</si>
  <si>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</si>
  <si>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</si>
  <si>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</si>
  <si>
    <t>2007                    год</t>
  </si>
  <si>
    <t>производственно-финансовой деятельности сельскохозяйственных организаций департамента сельского хозяйства и продовольствия Кировской области в 2006-2007 годах</t>
  </si>
  <si>
    <t xml:space="preserve">2007 год  к  2006 году </t>
  </si>
  <si>
    <t>2006                    год</t>
  </si>
  <si>
    <t>Льна (в хозяйствах всех категорий)</t>
  </si>
  <si>
    <t>в 2,3 раза</t>
  </si>
  <si>
    <t>Льноволокно (в хозяйствах всех категорий)</t>
  </si>
  <si>
    <t>Льносемена (в хозяйствах всех категорий)</t>
  </si>
  <si>
    <t>в 4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</si>
</sst>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pane xSplit="1" ySplit="4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7" sqref="D117"/>
    </sheetView>
  </sheetViews>
  <sheetFormatPr defaultColWidth="9.00390625" defaultRowHeight="12.75"/>
  <cols>
    <col min="1" max="1" width="40.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7.25">
      <c r="A1" s="39" t="s">
        <v>11</v>
      </c>
      <c r="B1" s="40"/>
      <c r="C1" s="40"/>
      <c r="D1" s="40"/>
      <c r="E1" s="40"/>
      <c r="F1" s="41"/>
    </row>
    <row r="2" spans="1:6" ht="39" customHeight="1">
      <c r="A2" s="42" t="s">
        <v>103</v>
      </c>
      <c r="B2" s="43"/>
      <c r="C2" s="43"/>
      <c r="D2" s="43"/>
      <c r="E2" s="43"/>
      <c r="F2" s="44"/>
    </row>
    <row r="3" spans="1:7" ht="21.75" customHeight="1">
      <c r="A3" s="45" t="s">
        <v>10</v>
      </c>
      <c r="B3" s="46" t="s">
        <v>83</v>
      </c>
      <c r="C3" s="46" t="s">
        <v>105</v>
      </c>
      <c r="D3" s="46" t="s">
        <v>102</v>
      </c>
      <c r="E3" s="47" t="s">
        <v>104</v>
      </c>
      <c r="F3" s="48"/>
      <c r="G3" s="1"/>
    </row>
    <row r="4" spans="1:7" ht="20.25" customHeight="1">
      <c r="A4" s="45"/>
      <c r="B4" s="46"/>
      <c r="C4" s="46"/>
      <c r="D4" s="46"/>
      <c r="E4" s="3" t="s">
        <v>1</v>
      </c>
      <c r="F4" s="3" t="s">
        <v>0</v>
      </c>
      <c r="G4" s="1"/>
    </row>
    <row r="5" spans="1:7" ht="28.5" customHeight="1">
      <c r="A5" s="13" t="s">
        <v>79</v>
      </c>
      <c r="B5" s="15"/>
      <c r="C5" s="15">
        <v>572</v>
      </c>
      <c r="D5" s="15">
        <v>528</v>
      </c>
      <c r="E5" s="15">
        <f>D5-C5</f>
        <v>-44</v>
      </c>
      <c r="F5" s="16">
        <f>D5/C5*100</f>
        <v>92.3076923076923</v>
      </c>
      <c r="G5" s="1"/>
    </row>
    <row r="6" spans="1:7" ht="15.75" customHeight="1">
      <c r="A6" s="36" t="s">
        <v>80</v>
      </c>
      <c r="B6" s="37"/>
      <c r="C6" s="37"/>
      <c r="D6" s="37"/>
      <c r="E6" s="37"/>
      <c r="F6" s="38"/>
      <c r="G6" s="1"/>
    </row>
    <row r="7" spans="1:7" ht="15" customHeight="1">
      <c r="A7" s="13" t="s">
        <v>27</v>
      </c>
      <c r="B7" s="15" t="s">
        <v>28</v>
      </c>
      <c r="C7" s="35">
        <v>1885.3</v>
      </c>
      <c r="D7" s="35">
        <v>1648</v>
      </c>
      <c r="E7" s="15">
        <f aca="true" t="shared" si="0" ref="E7:E70">D7-C7</f>
        <v>-237.29999999999995</v>
      </c>
      <c r="F7" s="16">
        <f>D7/C7*100</f>
        <v>87.41314379674323</v>
      </c>
      <c r="G7" s="1"/>
    </row>
    <row r="8" spans="1:7" ht="14.25" customHeight="1">
      <c r="A8" s="13" t="s">
        <v>3</v>
      </c>
      <c r="B8" s="15" t="s">
        <v>28</v>
      </c>
      <c r="C8" s="34">
        <v>1534.1</v>
      </c>
      <c r="D8" s="34">
        <v>1350.5</v>
      </c>
      <c r="E8" s="15">
        <f t="shared" si="0"/>
        <v>-183.5999999999999</v>
      </c>
      <c r="F8" s="16">
        <f>D8/C8*100</f>
        <v>88.0320709210612</v>
      </c>
      <c r="G8" s="1"/>
    </row>
    <row r="9" spans="1:7" ht="12" customHeight="1">
      <c r="A9" s="13"/>
      <c r="B9" s="15"/>
      <c r="C9" s="15"/>
      <c r="D9" s="15"/>
      <c r="E9" s="15"/>
      <c r="F9" s="16"/>
      <c r="G9" s="1"/>
    </row>
    <row r="10" spans="1:7" ht="14.25" customHeight="1">
      <c r="A10" s="14" t="s">
        <v>4</v>
      </c>
      <c r="B10" s="15"/>
      <c r="C10" s="15"/>
      <c r="D10" s="15"/>
      <c r="E10" s="15"/>
      <c r="F10" s="16"/>
      <c r="G10" s="1"/>
    </row>
    <row r="11" spans="1:7" ht="12.75" customHeight="1">
      <c r="A11" s="13" t="s">
        <v>5</v>
      </c>
      <c r="B11" s="15" t="s">
        <v>28</v>
      </c>
      <c r="C11" s="35">
        <v>991</v>
      </c>
      <c r="D11" s="35">
        <v>920.4</v>
      </c>
      <c r="E11" s="15">
        <f t="shared" si="0"/>
        <v>-70.60000000000002</v>
      </c>
      <c r="F11" s="16">
        <f aca="true" t="shared" si="1" ref="F11:F18">D11/C11*100</f>
        <v>92.87588294651866</v>
      </c>
      <c r="G11" s="1"/>
    </row>
    <row r="12" spans="1:7" ht="13.5" customHeight="1">
      <c r="A12" s="13" t="s">
        <v>29</v>
      </c>
      <c r="B12" s="15" t="s">
        <v>28</v>
      </c>
      <c r="C12" s="35">
        <v>410.3</v>
      </c>
      <c r="D12" s="35">
        <v>374.2</v>
      </c>
      <c r="E12" s="15">
        <f t="shared" si="0"/>
        <v>-36.10000000000002</v>
      </c>
      <c r="F12" s="16">
        <f t="shared" si="1"/>
        <v>91.20155983426761</v>
      </c>
      <c r="G12" s="1"/>
    </row>
    <row r="13" spans="1:7" ht="12" customHeight="1">
      <c r="A13" s="13" t="s">
        <v>6</v>
      </c>
      <c r="B13" s="15" t="s">
        <v>25</v>
      </c>
      <c r="C13" s="15">
        <v>2294</v>
      </c>
      <c r="D13" s="15">
        <v>2114</v>
      </c>
      <c r="E13" s="15">
        <f t="shared" si="0"/>
        <v>-180</v>
      </c>
      <c r="F13" s="18">
        <f t="shared" si="1"/>
        <v>92.15344376634698</v>
      </c>
      <c r="G13" s="1"/>
    </row>
    <row r="14" spans="1:7" ht="12.75" customHeight="1">
      <c r="A14" s="13" t="s">
        <v>7</v>
      </c>
      <c r="B14" s="15" t="s">
        <v>25</v>
      </c>
      <c r="C14" s="15">
        <v>416</v>
      </c>
      <c r="D14" s="15">
        <v>327</v>
      </c>
      <c r="E14" s="15">
        <f t="shared" si="0"/>
        <v>-89</v>
      </c>
      <c r="F14" s="18">
        <f t="shared" si="1"/>
        <v>78.60576923076923</v>
      </c>
      <c r="G14" s="1"/>
    </row>
    <row r="15" spans="1:7" ht="12.75" customHeight="1">
      <c r="A15" s="13" t="s">
        <v>106</v>
      </c>
      <c r="B15" s="15" t="s">
        <v>25</v>
      </c>
      <c r="C15" s="18">
        <v>982</v>
      </c>
      <c r="D15" s="18">
        <v>850</v>
      </c>
      <c r="E15" s="15">
        <f t="shared" si="0"/>
        <v>-132</v>
      </c>
      <c r="F15" s="18">
        <f t="shared" si="1"/>
        <v>86.55804480651732</v>
      </c>
      <c r="G15" s="1"/>
    </row>
    <row r="16" spans="1:7" ht="12" customHeight="1">
      <c r="A16" s="13" t="s">
        <v>26</v>
      </c>
      <c r="B16" s="15" t="s">
        <v>25</v>
      </c>
      <c r="C16" s="15">
        <v>560</v>
      </c>
      <c r="D16" s="15">
        <v>1273</v>
      </c>
      <c r="E16" s="15">
        <f t="shared" si="0"/>
        <v>713</v>
      </c>
      <c r="F16" s="18" t="s">
        <v>107</v>
      </c>
      <c r="G16" s="1"/>
    </row>
    <row r="17" spans="1:7" ht="12.75" customHeight="1">
      <c r="A17" s="13" t="s">
        <v>42</v>
      </c>
      <c r="B17" s="15" t="s">
        <v>28</v>
      </c>
      <c r="C17" s="15">
        <v>576.8</v>
      </c>
      <c r="D17" s="15">
        <v>541.7</v>
      </c>
      <c r="E17" s="15">
        <f t="shared" si="0"/>
        <v>-35.09999999999991</v>
      </c>
      <c r="F17" s="16">
        <f t="shared" si="1"/>
        <v>93.91470180305134</v>
      </c>
      <c r="G17" s="1"/>
    </row>
    <row r="18" spans="1:7" ht="12.75" customHeight="1">
      <c r="A18" s="13" t="s">
        <v>22</v>
      </c>
      <c r="B18" s="15" t="s">
        <v>28</v>
      </c>
      <c r="C18" s="15">
        <v>132.8</v>
      </c>
      <c r="D18" s="15">
        <v>121.1</v>
      </c>
      <c r="E18" s="15">
        <f t="shared" si="0"/>
        <v>-11.700000000000017</v>
      </c>
      <c r="F18" s="16">
        <f t="shared" si="1"/>
        <v>91.18975903614457</v>
      </c>
      <c r="G18" s="1"/>
    </row>
    <row r="19" spans="1:7" ht="12" customHeight="1">
      <c r="A19" s="13"/>
      <c r="B19" s="15"/>
      <c r="C19" s="15"/>
      <c r="D19" s="15"/>
      <c r="E19" s="15"/>
      <c r="F19" s="16"/>
      <c r="G19" s="1"/>
    </row>
    <row r="20" spans="1:7" ht="13.5" customHeight="1">
      <c r="A20" s="14" t="s">
        <v>30</v>
      </c>
      <c r="B20" s="15"/>
      <c r="C20" s="15"/>
      <c r="D20" s="15"/>
      <c r="E20" s="15"/>
      <c r="F20" s="16"/>
      <c r="G20" s="1"/>
    </row>
    <row r="21" spans="1:7" ht="15" customHeight="1">
      <c r="A21" s="13" t="s">
        <v>33</v>
      </c>
      <c r="B21" s="15" t="s">
        <v>31</v>
      </c>
      <c r="C21" s="17">
        <v>615.3</v>
      </c>
      <c r="D21" s="17">
        <v>545</v>
      </c>
      <c r="E21" s="15">
        <f t="shared" si="0"/>
        <v>-70.29999999999995</v>
      </c>
      <c r="F21" s="16">
        <f aca="true" t="shared" si="2" ref="F21:F27">D21/C21*100</f>
        <v>88.57467901836503</v>
      </c>
      <c r="G21" s="1"/>
    </row>
    <row r="22" spans="1:7" ht="14.25" customHeight="1">
      <c r="A22" s="13" t="s">
        <v>34</v>
      </c>
      <c r="B22" s="15" t="s">
        <v>31</v>
      </c>
      <c r="C22" s="15">
        <v>523.3</v>
      </c>
      <c r="D22" s="15">
        <v>455.6</v>
      </c>
      <c r="E22" s="15">
        <f t="shared" si="0"/>
        <v>-67.69999999999993</v>
      </c>
      <c r="F22" s="16">
        <f t="shared" si="2"/>
        <v>87.06287024651253</v>
      </c>
      <c r="G22" s="1"/>
    </row>
    <row r="23" spans="1:7" ht="13.5" customHeight="1">
      <c r="A23" s="13" t="s">
        <v>35</v>
      </c>
      <c r="B23" s="15" t="s">
        <v>31</v>
      </c>
      <c r="C23" s="15">
        <v>38.1</v>
      </c>
      <c r="D23" s="15">
        <v>33.5</v>
      </c>
      <c r="E23" s="15">
        <f t="shared" si="0"/>
        <v>-4.600000000000001</v>
      </c>
      <c r="F23" s="16">
        <f t="shared" si="2"/>
        <v>87.9265091863517</v>
      </c>
      <c r="G23" s="1"/>
    </row>
    <row r="24" spans="1:7" ht="12.75" customHeight="1">
      <c r="A24" s="13" t="s">
        <v>36</v>
      </c>
      <c r="B24" s="15" t="s">
        <v>31</v>
      </c>
      <c r="C24" s="17">
        <v>18.6</v>
      </c>
      <c r="D24" s="17">
        <v>15</v>
      </c>
      <c r="E24" s="15">
        <f t="shared" si="0"/>
        <v>-3.6000000000000014</v>
      </c>
      <c r="F24" s="16">
        <v>80</v>
      </c>
      <c r="G24" s="1"/>
    </row>
    <row r="25" spans="1:7" ht="13.5" customHeight="1">
      <c r="A25" s="13" t="s">
        <v>32</v>
      </c>
      <c r="B25" s="15" t="s">
        <v>31</v>
      </c>
      <c r="C25" s="17">
        <v>14</v>
      </c>
      <c r="D25" s="17">
        <v>10.5</v>
      </c>
      <c r="E25" s="17">
        <f t="shared" si="0"/>
        <v>-3.5</v>
      </c>
      <c r="F25" s="16">
        <f t="shared" si="2"/>
        <v>75</v>
      </c>
      <c r="G25" s="1"/>
    </row>
    <row r="26" spans="1:7" ht="14.25" customHeight="1">
      <c r="A26" s="13" t="s">
        <v>108</v>
      </c>
      <c r="B26" s="15" t="s">
        <v>23</v>
      </c>
      <c r="C26" s="19">
        <v>382</v>
      </c>
      <c r="D26" s="19">
        <v>356</v>
      </c>
      <c r="E26" s="17">
        <f t="shared" si="0"/>
        <v>-26</v>
      </c>
      <c r="F26" s="18">
        <f t="shared" si="2"/>
        <v>93.19371727748691</v>
      </c>
      <c r="G26" s="1"/>
    </row>
    <row r="27" spans="1:7" ht="13.5" customHeight="1">
      <c r="A27" s="13" t="s">
        <v>109</v>
      </c>
      <c r="B27" s="15" t="s">
        <v>23</v>
      </c>
      <c r="C27" s="19">
        <v>178</v>
      </c>
      <c r="D27" s="19">
        <v>118</v>
      </c>
      <c r="E27" s="17">
        <f t="shared" si="0"/>
        <v>-60</v>
      </c>
      <c r="F27" s="18">
        <f t="shared" si="2"/>
        <v>66.29213483146067</v>
      </c>
      <c r="G27" s="1"/>
    </row>
    <row r="28" spans="1:7" ht="12.75" customHeight="1">
      <c r="A28" s="13"/>
      <c r="B28" s="15"/>
      <c r="C28" s="15"/>
      <c r="D28" s="15"/>
      <c r="E28" s="15"/>
      <c r="F28" s="16"/>
      <c r="G28" s="1"/>
    </row>
    <row r="29" spans="1:7" ht="15.75" customHeight="1">
      <c r="A29" s="14" t="s">
        <v>37</v>
      </c>
      <c r="B29" s="15"/>
      <c r="C29" s="15"/>
      <c r="D29" s="15"/>
      <c r="E29" s="15"/>
      <c r="F29" s="20"/>
      <c r="G29" s="1"/>
    </row>
    <row r="30" spans="1:7" ht="27">
      <c r="A30" s="13" t="s">
        <v>100</v>
      </c>
      <c r="B30" s="21" t="s">
        <v>8</v>
      </c>
      <c r="C30" s="17">
        <v>15</v>
      </c>
      <c r="D30" s="17">
        <v>14.6</v>
      </c>
      <c r="E30" s="15">
        <f t="shared" si="0"/>
        <v>-0.40000000000000036</v>
      </c>
      <c r="F30" s="16">
        <f aca="true" t="shared" si="3" ref="F30:F35">D30/C30*100</f>
        <v>97.33333333333333</v>
      </c>
      <c r="G30" s="2"/>
    </row>
    <row r="31" spans="1:7" ht="27" customHeight="1">
      <c r="A31" s="13" t="s">
        <v>38</v>
      </c>
      <c r="B31" s="15" t="s">
        <v>8</v>
      </c>
      <c r="C31" s="17">
        <v>15.6</v>
      </c>
      <c r="D31" s="17">
        <v>15</v>
      </c>
      <c r="E31" s="17">
        <f t="shared" si="0"/>
        <v>-0.5999999999999996</v>
      </c>
      <c r="F31" s="16">
        <f t="shared" si="3"/>
        <v>96.15384615384616</v>
      </c>
      <c r="G31" s="2"/>
    </row>
    <row r="32" spans="1:6" ht="27" customHeight="1">
      <c r="A32" s="13" t="s">
        <v>97</v>
      </c>
      <c r="B32" s="15" t="s">
        <v>8</v>
      </c>
      <c r="C32" s="15">
        <v>12.8</v>
      </c>
      <c r="D32" s="15">
        <v>12.2</v>
      </c>
      <c r="E32" s="17">
        <f t="shared" si="0"/>
        <v>-0.6000000000000014</v>
      </c>
      <c r="F32" s="16">
        <f t="shared" si="3"/>
        <v>95.31249999999999</v>
      </c>
    </row>
    <row r="33" spans="1:6" ht="12.75">
      <c r="A33" s="13" t="s">
        <v>39</v>
      </c>
      <c r="B33" s="15" t="s">
        <v>8</v>
      </c>
      <c r="C33" s="15">
        <v>166</v>
      </c>
      <c r="D33" s="15">
        <v>159</v>
      </c>
      <c r="E33" s="15">
        <f t="shared" si="0"/>
        <v>-7</v>
      </c>
      <c r="F33" s="16">
        <f t="shared" si="3"/>
        <v>95.78313253012048</v>
      </c>
    </row>
    <row r="34" spans="1:6" ht="12.75">
      <c r="A34" s="13" t="s">
        <v>40</v>
      </c>
      <c r="B34" s="15" t="s">
        <v>8</v>
      </c>
      <c r="C34" s="15">
        <v>336</v>
      </c>
      <c r="D34" s="15">
        <v>321</v>
      </c>
      <c r="E34" s="15">
        <f t="shared" si="0"/>
        <v>-15</v>
      </c>
      <c r="F34" s="16">
        <f t="shared" si="3"/>
        <v>95.53571428571429</v>
      </c>
    </row>
    <row r="35" spans="1:6" ht="14.25" customHeight="1">
      <c r="A35" s="13" t="s">
        <v>41</v>
      </c>
      <c r="B35" s="15" t="s">
        <v>8</v>
      </c>
      <c r="C35" s="19">
        <v>5.2</v>
      </c>
      <c r="D35" s="19">
        <v>5.9</v>
      </c>
      <c r="E35" s="15">
        <f t="shared" si="0"/>
        <v>0.7000000000000002</v>
      </c>
      <c r="F35" s="16">
        <f t="shared" si="3"/>
        <v>113.46153846153845</v>
      </c>
    </row>
    <row r="36" spans="1:6" ht="14.25" customHeight="1">
      <c r="A36" s="13" t="s">
        <v>43</v>
      </c>
      <c r="B36" s="15" t="s">
        <v>8</v>
      </c>
      <c r="C36" s="22">
        <v>2.7</v>
      </c>
      <c r="D36" s="22">
        <v>3.6</v>
      </c>
      <c r="E36" s="15">
        <f t="shared" si="0"/>
        <v>0.8999999999999999</v>
      </c>
      <c r="F36" s="18">
        <v>130</v>
      </c>
    </row>
    <row r="37" spans="1:6" ht="12.75">
      <c r="A37" s="13"/>
      <c r="B37" s="15"/>
      <c r="C37" s="17"/>
      <c r="D37" s="17"/>
      <c r="E37" s="15"/>
      <c r="F37" s="16"/>
    </row>
    <row r="38" spans="1:6" ht="14.25" customHeight="1">
      <c r="A38" s="14" t="s">
        <v>24</v>
      </c>
      <c r="B38" s="15"/>
      <c r="C38" s="17"/>
      <c r="D38" s="17"/>
      <c r="E38" s="15"/>
      <c r="F38" s="16"/>
    </row>
    <row r="39" spans="1:6" ht="12.75">
      <c r="A39" s="13" t="s">
        <v>44</v>
      </c>
      <c r="B39" s="15" t="s">
        <v>31</v>
      </c>
      <c r="C39" s="15">
        <v>341.8</v>
      </c>
      <c r="D39" s="15">
        <v>323.2</v>
      </c>
      <c r="E39" s="15">
        <f t="shared" si="0"/>
        <v>-18.600000000000023</v>
      </c>
      <c r="F39" s="16">
        <f>D39/C39*100</f>
        <v>94.55822118197776</v>
      </c>
    </row>
    <row r="40" spans="1:6" ht="12.75">
      <c r="A40" s="13" t="s">
        <v>45</v>
      </c>
      <c r="B40" s="15" t="s">
        <v>31</v>
      </c>
      <c r="C40" s="17">
        <v>252.7</v>
      </c>
      <c r="D40" s="17">
        <v>298.1</v>
      </c>
      <c r="E40" s="15">
        <f t="shared" si="0"/>
        <v>45.400000000000034</v>
      </c>
      <c r="F40" s="16">
        <f>D40/C40*100</f>
        <v>117.9659675504551</v>
      </c>
    </row>
    <row r="41" spans="1:6" ht="12.75">
      <c r="A41" s="13" t="s">
        <v>46</v>
      </c>
      <c r="B41" s="15" t="s">
        <v>31</v>
      </c>
      <c r="C41" s="17">
        <v>64.9</v>
      </c>
      <c r="D41" s="17">
        <v>64.9</v>
      </c>
      <c r="E41" s="15"/>
      <c r="F41" s="16">
        <f>D41/C41*100</f>
        <v>100</v>
      </c>
    </row>
    <row r="42" spans="1:6" ht="12.75">
      <c r="A42" s="13" t="s">
        <v>47</v>
      </c>
      <c r="B42" s="15" t="s">
        <v>31</v>
      </c>
      <c r="C42" s="15">
        <v>913.7</v>
      </c>
      <c r="D42" s="15">
        <v>929.5</v>
      </c>
      <c r="E42" s="15">
        <f t="shared" si="0"/>
        <v>15.799999999999955</v>
      </c>
      <c r="F42" s="16">
        <f>D42/C42*100</f>
        <v>101.72923278975594</v>
      </c>
    </row>
    <row r="43" spans="1:6" ht="26.25">
      <c r="A43" s="13" t="s">
        <v>48</v>
      </c>
      <c r="B43" s="15" t="s">
        <v>9</v>
      </c>
      <c r="C43" s="17">
        <v>19</v>
      </c>
      <c r="D43" s="17">
        <v>20.7</v>
      </c>
      <c r="E43" s="15">
        <f t="shared" si="0"/>
        <v>1.6999999999999993</v>
      </c>
      <c r="F43" s="16">
        <f>D43/C43*100</f>
        <v>108.94736842105263</v>
      </c>
    </row>
    <row r="44" spans="1:6" ht="12.75">
      <c r="A44" s="5"/>
      <c r="B44" s="4"/>
      <c r="C44" s="4"/>
      <c r="D44" s="4"/>
      <c r="E44" s="15"/>
      <c r="F44" s="16"/>
    </row>
    <row r="45" spans="1:6" ht="12.75">
      <c r="A45" s="32" t="s">
        <v>12</v>
      </c>
      <c r="B45" s="15" t="s">
        <v>31</v>
      </c>
      <c r="C45" s="25">
        <v>1235.3</v>
      </c>
      <c r="D45" s="25">
        <v>981.7</v>
      </c>
      <c r="E45" s="15">
        <f t="shared" si="0"/>
        <v>-253.5999999999999</v>
      </c>
      <c r="F45" s="16">
        <f aca="true" t="shared" si="4" ref="F45:F99">D45/C45*100</f>
        <v>79.47057394964786</v>
      </c>
    </row>
    <row r="46" spans="1:6" ht="14.25" customHeight="1">
      <c r="A46" s="32" t="s">
        <v>98</v>
      </c>
      <c r="B46" s="15" t="s">
        <v>31</v>
      </c>
      <c r="C46" s="26">
        <v>15.1</v>
      </c>
      <c r="D46" s="26">
        <v>15.9</v>
      </c>
      <c r="E46" s="15">
        <f t="shared" si="0"/>
        <v>0.8000000000000007</v>
      </c>
      <c r="F46" s="16">
        <f t="shared" si="4"/>
        <v>105.29801324503312</v>
      </c>
    </row>
    <row r="47" spans="1:6" ht="12.75">
      <c r="A47" s="32" t="s">
        <v>13</v>
      </c>
      <c r="B47" s="26" t="s">
        <v>28</v>
      </c>
      <c r="C47" s="25">
        <v>0.99</v>
      </c>
      <c r="D47" s="25">
        <v>4</v>
      </c>
      <c r="E47" s="17">
        <f t="shared" si="0"/>
        <v>3.01</v>
      </c>
      <c r="F47" s="16" t="s">
        <v>110</v>
      </c>
    </row>
    <row r="48" spans="1:6" ht="12.75">
      <c r="A48" s="32" t="s">
        <v>14</v>
      </c>
      <c r="B48" s="26" t="s">
        <v>28</v>
      </c>
      <c r="C48" s="26">
        <v>5.8</v>
      </c>
      <c r="D48" s="26">
        <v>4.3</v>
      </c>
      <c r="E48" s="15">
        <f t="shared" si="0"/>
        <v>-1.5</v>
      </c>
      <c r="F48" s="16">
        <v>74</v>
      </c>
    </row>
    <row r="49" spans="1:6" ht="12.75">
      <c r="A49" s="10"/>
      <c r="B49" s="26"/>
      <c r="C49" s="26"/>
      <c r="D49" s="26"/>
      <c r="E49" s="15"/>
      <c r="F49" s="16"/>
    </row>
    <row r="50" spans="1:6" ht="15.75" customHeight="1">
      <c r="A50" s="36" t="s">
        <v>81</v>
      </c>
      <c r="B50" s="37"/>
      <c r="C50" s="37"/>
      <c r="D50" s="37"/>
      <c r="E50" s="37"/>
      <c r="F50" s="38"/>
    </row>
    <row r="51" spans="1:6" ht="12.75">
      <c r="A51" s="24" t="s">
        <v>49</v>
      </c>
      <c r="B51" s="26"/>
      <c r="C51" s="26"/>
      <c r="D51" s="27"/>
      <c r="E51" s="15"/>
      <c r="F51" s="16"/>
    </row>
    <row r="52" spans="1:6" ht="12.75">
      <c r="A52" s="10" t="s">
        <v>50</v>
      </c>
      <c r="B52" s="26" t="s">
        <v>69</v>
      </c>
      <c r="C52" s="25">
        <v>280.8</v>
      </c>
      <c r="D52" s="25">
        <v>269.6</v>
      </c>
      <c r="E52" s="15">
        <f t="shared" si="0"/>
        <v>-11.199999999999989</v>
      </c>
      <c r="F52" s="16">
        <f t="shared" si="4"/>
        <v>96.01139601139602</v>
      </c>
    </row>
    <row r="53" spans="1:6" ht="12.75">
      <c r="A53" s="10" t="s">
        <v>53</v>
      </c>
      <c r="B53" s="26" t="s">
        <v>69</v>
      </c>
      <c r="C53" s="26">
        <v>95.2</v>
      </c>
      <c r="D53" s="26">
        <v>95.2</v>
      </c>
      <c r="E53" s="15"/>
      <c r="F53" s="16">
        <f t="shared" si="4"/>
        <v>100</v>
      </c>
    </row>
    <row r="54" spans="1:6" ht="12.75">
      <c r="A54" s="10" t="s">
        <v>51</v>
      </c>
      <c r="B54" s="26" t="s">
        <v>69</v>
      </c>
      <c r="C54" s="25">
        <v>125.5</v>
      </c>
      <c r="D54" s="25">
        <v>115.2</v>
      </c>
      <c r="E54" s="15">
        <f t="shared" si="0"/>
        <v>-10.299999999999997</v>
      </c>
      <c r="F54" s="16">
        <f t="shared" si="4"/>
        <v>91.79282868525897</v>
      </c>
    </row>
    <row r="55" spans="1:6" ht="12.75">
      <c r="A55" s="10" t="s">
        <v>52</v>
      </c>
      <c r="B55" s="26" t="s">
        <v>69</v>
      </c>
      <c r="C55" s="25">
        <v>2664</v>
      </c>
      <c r="D55" s="25">
        <v>2093</v>
      </c>
      <c r="E55" s="17">
        <f t="shared" si="0"/>
        <v>-571</v>
      </c>
      <c r="F55" s="16">
        <f t="shared" si="4"/>
        <v>78.56606606606607</v>
      </c>
    </row>
    <row r="56" spans="1:6" ht="12.75">
      <c r="A56" s="27"/>
      <c r="B56" s="27"/>
      <c r="C56" s="27"/>
      <c r="D56" s="27"/>
      <c r="E56" s="15"/>
      <c r="F56" s="16"/>
    </row>
    <row r="57" spans="1:6" ht="12.75">
      <c r="A57" s="24" t="s">
        <v>54</v>
      </c>
      <c r="B57" s="28"/>
      <c r="C57" s="28"/>
      <c r="D57" s="28"/>
      <c r="E57" s="15"/>
      <c r="F57" s="16"/>
    </row>
    <row r="58" spans="1:6" ht="12.75">
      <c r="A58" s="11" t="s">
        <v>55</v>
      </c>
      <c r="B58" s="29" t="s">
        <v>31</v>
      </c>
      <c r="C58" s="30">
        <v>56.7</v>
      </c>
      <c r="D58" s="30">
        <v>54.7</v>
      </c>
      <c r="E58" s="15">
        <f t="shared" si="0"/>
        <v>-2</v>
      </c>
      <c r="F58" s="16">
        <f t="shared" si="4"/>
        <v>96.47266313932981</v>
      </c>
    </row>
    <row r="59" spans="1:6" ht="26.25">
      <c r="A59" s="11" t="s">
        <v>57</v>
      </c>
      <c r="B59" s="29" t="s">
        <v>31</v>
      </c>
      <c r="C59" s="30">
        <v>408.7</v>
      </c>
      <c r="D59" s="30">
        <v>401</v>
      </c>
      <c r="E59" s="17">
        <f t="shared" si="0"/>
        <v>-7.699999999999989</v>
      </c>
      <c r="F59" s="16">
        <f t="shared" si="4"/>
        <v>98.11597748960118</v>
      </c>
    </row>
    <row r="60" spans="1:6" ht="12.75">
      <c r="A60" s="11" t="s">
        <v>56</v>
      </c>
      <c r="B60" s="29" t="s">
        <v>101</v>
      </c>
      <c r="C60" s="30">
        <v>479.1</v>
      </c>
      <c r="D60" s="30">
        <v>412</v>
      </c>
      <c r="E60" s="15">
        <f t="shared" si="0"/>
        <v>-67.10000000000002</v>
      </c>
      <c r="F60" s="16">
        <f t="shared" si="4"/>
        <v>85.99457315800458</v>
      </c>
    </row>
    <row r="61" spans="1:6" ht="12.75">
      <c r="A61" s="11"/>
      <c r="B61" s="29"/>
      <c r="C61" s="30"/>
      <c r="D61" s="30"/>
      <c r="E61" s="15"/>
      <c r="F61" s="16"/>
    </row>
    <row r="62" spans="1:6" ht="12.75">
      <c r="A62" s="24" t="s">
        <v>58</v>
      </c>
      <c r="B62" s="29"/>
      <c r="C62" s="30"/>
      <c r="D62" s="30"/>
      <c r="E62" s="15"/>
      <c r="F62" s="16"/>
    </row>
    <row r="63" spans="1:6" ht="26.25">
      <c r="A63" s="11" t="s">
        <v>59</v>
      </c>
      <c r="B63" s="29" t="s">
        <v>17</v>
      </c>
      <c r="C63" s="29">
        <v>4148</v>
      </c>
      <c r="D63" s="29">
        <v>4273</v>
      </c>
      <c r="E63" s="15">
        <f t="shared" si="0"/>
        <v>125</v>
      </c>
      <c r="F63" s="16">
        <f t="shared" si="4"/>
        <v>103.01350048216007</v>
      </c>
    </row>
    <row r="64" spans="1:6" ht="12.75">
      <c r="A64" s="31" t="s">
        <v>18</v>
      </c>
      <c r="B64" s="29"/>
      <c r="C64" s="29"/>
      <c r="D64" s="29"/>
      <c r="E64" s="15"/>
      <c r="F64" s="16"/>
    </row>
    <row r="65" spans="1:6" ht="12.75">
      <c r="A65" s="11" t="s">
        <v>60</v>
      </c>
      <c r="B65" s="29" t="s">
        <v>67</v>
      </c>
      <c r="C65" s="29">
        <v>482</v>
      </c>
      <c r="D65" s="29">
        <v>484</v>
      </c>
      <c r="E65" s="15">
        <f t="shared" si="0"/>
        <v>2</v>
      </c>
      <c r="F65" s="16">
        <f t="shared" si="4"/>
        <v>100.4149377593361</v>
      </c>
    </row>
    <row r="66" spans="1:6" ht="12.75">
      <c r="A66" s="11" t="s">
        <v>61</v>
      </c>
      <c r="B66" s="29" t="s">
        <v>67</v>
      </c>
      <c r="C66" s="29">
        <v>372</v>
      </c>
      <c r="D66" s="29">
        <v>378</v>
      </c>
      <c r="E66" s="15">
        <f t="shared" si="0"/>
        <v>6</v>
      </c>
      <c r="F66" s="16">
        <f t="shared" si="4"/>
        <v>101.61290322580645</v>
      </c>
    </row>
    <row r="67" spans="1:6" ht="12.75">
      <c r="A67" s="11" t="s">
        <v>20</v>
      </c>
      <c r="B67" s="29" t="s">
        <v>68</v>
      </c>
      <c r="C67" s="29">
        <v>306</v>
      </c>
      <c r="D67" s="29">
        <v>302</v>
      </c>
      <c r="E67" s="15">
        <f t="shared" si="0"/>
        <v>-4</v>
      </c>
      <c r="F67" s="16">
        <f t="shared" si="4"/>
        <v>98.69281045751634</v>
      </c>
    </row>
    <row r="68" spans="1:6" ht="12.75">
      <c r="A68" s="23"/>
      <c r="B68" s="23"/>
      <c r="C68" s="23"/>
      <c r="D68" s="23"/>
      <c r="E68" s="15"/>
      <c r="F68" s="16"/>
    </row>
    <row r="69" spans="1:6" ht="12.75">
      <c r="A69" s="24" t="s">
        <v>62</v>
      </c>
      <c r="B69" s="26"/>
      <c r="C69" s="26"/>
      <c r="D69" s="26"/>
      <c r="E69" s="15"/>
      <c r="F69" s="16"/>
    </row>
    <row r="70" spans="1:6" ht="12.75">
      <c r="A70" s="10" t="s">
        <v>63</v>
      </c>
      <c r="B70" s="26" t="s">
        <v>69</v>
      </c>
      <c r="C70" s="25">
        <v>115.6</v>
      </c>
      <c r="D70" s="25">
        <v>106</v>
      </c>
      <c r="E70" s="17">
        <f t="shared" si="0"/>
        <v>-9.599999999999994</v>
      </c>
      <c r="F70" s="16">
        <v>93</v>
      </c>
    </row>
    <row r="71" spans="1:6" ht="12.75">
      <c r="A71" s="10" t="s">
        <v>64</v>
      </c>
      <c r="B71" s="26" t="s">
        <v>70</v>
      </c>
      <c r="C71" s="26">
        <v>84</v>
      </c>
      <c r="D71" s="26">
        <v>83</v>
      </c>
      <c r="E71" s="15">
        <f aca="true" t="shared" si="5" ref="E71:E113">D71-C71</f>
        <v>-1</v>
      </c>
      <c r="F71" s="16">
        <f t="shared" si="4"/>
        <v>98.80952380952381</v>
      </c>
    </row>
    <row r="72" spans="1:6" ht="12.75">
      <c r="A72" s="10" t="s">
        <v>65</v>
      </c>
      <c r="B72" s="26" t="s">
        <v>69</v>
      </c>
      <c r="C72" s="26">
        <v>248.1</v>
      </c>
      <c r="D72" s="26">
        <v>235.6</v>
      </c>
      <c r="E72" s="15">
        <f t="shared" si="5"/>
        <v>-12.5</v>
      </c>
      <c r="F72" s="16">
        <f t="shared" si="4"/>
        <v>94.96170898831117</v>
      </c>
    </row>
    <row r="73" spans="1:6" ht="12.75">
      <c r="A73" s="10" t="s">
        <v>66</v>
      </c>
      <c r="B73" s="26" t="s">
        <v>70</v>
      </c>
      <c r="C73" s="26">
        <v>19.1</v>
      </c>
      <c r="D73" s="26">
        <v>18.6</v>
      </c>
      <c r="E73" s="15">
        <f t="shared" si="5"/>
        <v>-0.5</v>
      </c>
      <c r="F73" s="16">
        <f t="shared" si="4"/>
        <v>97.38219895287958</v>
      </c>
    </row>
    <row r="74" spans="1:6" ht="12.75">
      <c r="A74" s="10"/>
      <c r="B74" s="26"/>
      <c r="C74" s="26"/>
      <c r="D74" s="26"/>
      <c r="E74" s="15"/>
      <c r="F74" s="16"/>
    </row>
    <row r="75" spans="1:6" ht="26.25">
      <c r="A75" s="24" t="s">
        <v>99</v>
      </c>
      <c r="B75" s="26"/>
      <c r="C75" s="26"/>
      <c r="D75" s="26"/>
      <c r="E75" s="15"/>
      <c r="F75" s="16"/>
    </row>
    <row r="76" spans="1:6" ht="12.75">
      <c r="A76" s="10" t="s">
        <v>19</v>
      </c>
      <c r="B76" s="26" t="s">
        <v>69</v>
      </c>
      <c r="C76" s="25">
        <v>27</v>
      </c>
      <c r="D76" s="26">
        <v>23.4</v>
      </c>
      <c r="E76" s="17">
        <f t="shared" si="5"/>
        <v>-3.6000000000000014</v>
      </c>
      <c r="F76" s="16">
        <v>86</v>
      </c>
    </row>
    <row r="77" spans="1:6" ht="12.75">
      <c r="A77" s="10" t="s">
        <v>16</v>
      </c>
      <c r="B77" s="26" t="s">
        <v>69</v>
      </c>
      <c r="C77" s="26">
        <v>78.7</v>
      </c>
      <c r="D77" s="26">
        <v>58.7</v>
      </c>
      <c r="E77" s="15">
        <f t="shared" si="5"/>
        <v>-20</v>
      </c>
      <c r="F77" s="16">
        <v>74</v>
      </c>
    </row>
    <row r="78" spans="1:6" ht="12.75">
      <c r="A78" s="10"/>
      <c r="B78" s="26"/>
      <c r="C78" s="26"/>
      <c r="D78" s="26"/>
      <c r="E78" s="15"/>
      <c r="F78" s="16"/>
    </row>
    <row r="79" spans="1:6" ht="15.75" customHeight="1">
      <c r="A79" s="36" t="s">
        <v>82</v>
      </c>
      <c r="B79" s="37"/>
      <c r="C79" s="37"/>
      <c r="D79" s="37"/>
      <c r="E79" s="37"/>
      <c r="F79" s="38"/>
    </row>
    <row r="80" spans="1:6" ht="24" customHeight="1">
      <c r="A80" s="32" t="s">
        <v>84</v>
      </c>
      <c r="B80" s="15" t="s">
        <v>21</v>
      </c>
      <c r="C80" s="15">
        <v>7826.7</v>
      </c>
      <c r="D80" s="15">
        <v>8618.9</v>
      </c>
      <c r="E80" s="15">
        <f t="shared" si="5"/>
        <v>792.1999999999998</v>
      </c>
      <c r="F80" s="16">
        <f t="shared" si="4"/>
        <v>110.12176268414528</v>
      </c>
    </row>
    <row r="81" spans="1:6" ht="26.25">
      <c r="A81" s="32" t="s">
        <v>85</v>
      </c>
      <c r="B81" s="15" t="s">
        <v>21</v>
      </c>
      <c r="C81" s="17">
        <v>6928.4</v>
      </c>
      <c r="D81" s="17">
        <v>7645.1</v>
      </c>
      <c r="E81" s="15">
        <f t="shared" si="5"/>
        <v>716.7000000000007</v>
      </c>
      <c r="F81" s="16">
        <f t="shared" si="4"/>
        <v>110.34437965475436</v>
      </c>
    </row>
    <row r="82" spans="1:6" ht="12.75">
      <c r="A82" s="32" t="s">
        <v>86</v>
      </c>
      <c r="B82" s="15" t="s">
        <v>21</v>
      </c>
      <c r="C82" s="15">
        <v>978.4</v>
      </c>
      <c r="D82" s="15">
        <v>1051.9</v>
      </c>
      <c r="E82" s="15">
        <f t="shared" si="5"/>
        <v>73.50000000000011</v>
      </c>
      <c r="F82" s="16">
        <f t="shared" si="4"/>
        <v>107.51226492232217</v>
      </c>
    </row>
    <row r="83" spans="1:6" ht="12.75">
      <c r="A83" s="32" t="s">
        <v>87</v>
      </c>
      <c r="B83" s="15" t="s">
        <v>21</v>
      </c>
      <c r="C83" s="17">
        <v>5950</v>
      </c>
      <c r="D83" s="15">
        <v>6593.2</v>
      </c>
      <c r="E83" s="17">
        <f t="shared" si="5"/>
        <v>643.1999999999998</v>
      </c>
      <c r="F83" s="16">
        <f t="shared" si="4"/>
        <v>110.81008403361344</v>
      </c>
    </row>
    <row r="84" spans="1:6" ht="12.75">
      <c r="A84" s="11" t="s">
        <v>88</v>
      </c>
      <c r="B84" s="6" t="s">
        <v>21</v>
      </c>
      <c r="C84" s="6">
        <v>318.7</v>
      </c>
      <c r="D84" s="6">
        <v>746.5</v>
      </c>
      <c r="E84" s="15">
        <f t="shared" si="5"/>
        <v>427.8</v>
      </c>
      <c r="F84" s="16" t="s">
        <v>107</v>
      </c>
    </row>
    <row r="85" spans="1:6" ht="26.25">
      <c r="A85" s="32" t="s">
        <v>73</v>
      </c>
      <c r="B85" s="6" t="s">
        <v>0</v>
      </c>
      <c r="C85" s="7">
        <v>3.7</v>
      </c>
      <c r="D85" s="7">
        <v>8.1</v>
      </c>
      <c r="E85" s="15">
        <f t="shared" si="5"/>
        <v>4.3999999999999995</v>
      </c>
      <c r="F85" s="16" t="s">
        <v>2</v>
      </c>
    </row>
    <row r="86" spans="1:6" ht="25.5" customHeight="1">
      <c r="A86" s="33" t="s">
        <v>74</v>
      </c>
      <c r="B86" s="23"/>
      <c r="C86" s="23"/>
      <c r="D86" s="23"/>
      <c r="E86" s="15"/>
      <c r="F86" s="16"/>
    </row>
    <row r="87" spans="1:6" ht="12.75">
      <c r="A87" s="12" t="s">
        <v>89</v>
      </c>
      <c r="B87" s="9" t="s">
        <v>15</v>
      </c>
      <c r="C87" s="9">
        <v>2824</v>
      </c>
      <c r="D87" s="9">
        <v>3502</v>
      </c>
      <c r="E87" s="15">
        <f t="shared" si="5"/>
        <v>678</v>
      </c>
      <c r="F87" s="16">
        <f t="shared" si="4"/>
        <v>124.00849858356942</v>
      </c>
    </row>
    <row r="88" spans="1:6" ht="12.75">
      <c r="A88" s="5" t="s">
        <v>75</v>
      </c>
      <c r="B88" s="4" t="s">
        <v>15</v>
      </c>
      <c r="C88" s="4">
        <v>2875</v>
      </c>
      <c r="D88" s="4">
        <v>4001</v>
      </c>
      <c r="E88" s="15">
        <f t="shared" si="5"/>
        <v>1126</v>
      </c>
      <c r="F88" s="16">
        <f t="shared" si="4"/>
        <v>139.16521739130434</v>
      </c>
    </row>
    <row r="89" spans="1:6" ht="12.75">
      <c r="A89" s="5" t="s">
        <v>76</v>
      </c>
      <c r="B89" s="4" t="s">
        <v>0</v>
      </c>
      <c r="C89" s="4">
        <v>2</v>
      </c>
      <c r="D89" s="4">
        <v>14</v>
      </c>
      <c r="E89" s="15">
        <f t="shared" si="5"/>
        <v>12</v>
      </c>
      <c r="F89" s="16" t="s">
        <v>2</v>
      </c>
    </row>
    <row r="90" spans="1:6" ht="12.75">
      <c r="A90" s="12" t="s">
        <v>90</v>
      </c>
      <c r="B90" s="4" t="s">
        <v>15</v>
      </c>
      <c r="C90" s="4">
        <v>3255</v>
      </c>
      <c r="D90" s="4">
        <v>3763</v>
      </c>
      <c r="E90" s="15">
        <f t="shared" si="5"/>
        <v>508</v>
      </c>
      <c r="F90" s="16">
        <f t="shared" si="4"/>
        <v>115.60675883256528</v>
      </c>
    </row>
    <row r="91" spans="1:6" ht="12.75">
      <c r="A91" s="5" t="s">
        <v>75</v>
      </c>
      <c r="B91" s="8" t="s">
        <v>15</v>
      </c>
      <c r="C91" s="8">
        <v>4153</v>
      </c>
      <c r="D91" s="8">
        <v>4761</v>
      </c>
      <c r="E91" s="15">
        <f t="shared" si="5"/>
        <v>608</v>
      </c>
      <c r="F91" s="16">
        <f t="shared" si="4"/>
        <v>114.64001926318323</v>
      </c>
    </row>
    <row r="92" spans="1:6" ht="12.75">
      <c r="A92" s="5" t="s">
        <v>76</v>
      </c>
      <c r="B92" s="4" t="s">
        <v>0</v>
      </c>
      <c r="C92" s="4">
        <v>28</v>
      </c>
      <c r="D92" s="4">
        <v>27</v>
      </c>
      <c r="E92" s="15">
        <f t="shared" si="5"/>
        <v>-1</v>
      </c>
      <c r="F92" s="16" t="s">
        <v>2</v>
      </c>
    </row>
    <row r="93" spans="1:6" ht="12.75">
      <c r="A93" s="12" t="s">
        <v>91</v>
      </c>
      <c r="B93" s="4" t="s">
        <v>15</v>
      </c>
      <c r="C93" s="4">
        <v>11169</v>
      </c>
      <c r="D93" s="4">
        <v>12942</v>
      </c>
      <c r="E93" s="15">
        <f t="shared" si="5"/>
        <v>1773</v>
      </c>
      <c r="F93" s="16">
        <f t="shared" si="4"/>
        <v>115.87429492344883</v>
      </c>
    </row>
    <row r="94" spans="1:6" ht="12.75">
      <c r="A94" s="5" t="s">
        <v>75</v>
      </c>
      <c r="B94" s="4" t="s">
        <v>15</v>
      </c>
      <c r="C94" s="4">
        <v>12766</v>
      </c>
      <c r="D94" s="4">
        <v>16001</v>
      </c>
      <c r="E94" s="15">
        <f t="shared" si="5"/>
        <v>3235</v>
      </c>
      <c r="F94" s="16">
        <f t="shared" si="4"/>
        <v>125.34074886417046</v>
      </c>
    </row>
    <row r="95" spans="1:6" ht="12.75">
      <c r="A95" s="5" t="s">
        <v>76</v>
      </c>
      <c r="B95" s="4" t="s">
        <v>0</v>
      </c>
      <c r="C95" s="4">
        <v>14</v>
      </c>
      <c r="D95" s="4">
        <v>24</v>
      </c>
      <c r="E95" s="15">
        <f t="shared" si="5"/>
        <v>10</v>
      </c>
      <c r="F95" s="16" t="s">
        <v>2</v>
      </c>
    </row>
    <row r="96" spans="1:6" ht="12.75">
      <c r="A96" s="12" t="s">
        <v>92</v>
      </c>
      <c r="B96" s="4" t="s">
        <v>15</v>
      </c>
      <c r="C96" s="4">
        <v>5644</v>
      </c>
      <c r="D96" s="4">
        <v>6379</v>
      </c>
      <c r="E96" s="15">
        <f t="shared" si="5"/>
        <v>735</v>
      </c>
      <c r="F96" s="16">
        <f t="shared" si="4"/>
        <v>113.02267895109853</v>
      </c>
    </row>
    <row r="97" spans="1:6" ht="12.75">
      <c r="A97" s="5" t="s">
        <v>75</v>
      </c>
      <c r="B97" s="4" t="s">
        <v>15</v>
      </c>
      <c r="C97" s="4">
        <v>6704</v>
      </c>
      <c r="D97" s="4">
        <v>8409</v>
      </c>
      <c r="E97" s="15">
        <f t="shared" si="5"/>
        <v>1705</v>
      </c>
      <c r="F97" s="16">
        <f t="shared" si="4"/>
        <v>125.43257756563247</v>
      </c>
    </row>
    <row r="98" spans="1:6" ht="12.75">
      <c r="A98" s="5" t="s">
        <v>76</v>
      </c>
      <c r="B98" s="4" t="s">
        <v>0</v>
      </c>
      <c r="C98" s="4">
        <v>19</v>
      </c>
      <c r="D98" s="4">
        <v>32</v>
      </c>
      <c r="E98" s="15">
        <f t="shared" si="5"/>
        <v>13</v>
      </c>
      <c r="F98" s="16" t="s">
        <v>2</v>
      </c>
    </row>
    <row r="99" spans="1:6" ht="12.75">
      <c r="A99" s="12" t="s">
        <v>93</v>
      </c>
      <c r="B99" s="4" t="s">
        <v>15</v>
      </c>
      <c r="C99" s="4">
        <v>39966</v>
      </c>
      <c r="D99" s="4">
        <v>44670</v>
      </c>
      <c r="E99" s="15">
        <f t="shared" si="5"/>
        <v>4704</v>
      </c>
      <c r="F99" s="16">
        <f t="shared" si="4"/>
        <v>111.77000450382826</v>
      </c>
    </row>
    <row r="100" spans="1:6" ht="12.75">
      <c r="A100" s="5" t="s">
        <v>75</v>
      </c>
      <c r="B100" s="4" t="s">
        <v>15</v>
      </c>
      <c r="C100" s="4">
        <v>38504</v>
      </c>
      <c r="D100" s="4">
        <v>41264</v>
      </c>
      <c r="E100" s="15">
        <f t="shared" si="5"/>
        <v>2760</v>
      </c>
      <c r="F100" s="16">
        <f aca="true" t="shared" si="6" ref="F100:F113">D100/C100*100</f>
        <v>107.16808643257842</v>
      </c>
    </row>
    <row r="101" spans="1:6" ht="12.75">
      <c r="A101" s="5" t="s">
        <v>76</v>
      </c>
      <c r="B101" s="4" t="s">
        <v>0</v>
      </c>
      <c r="C101" s="4">
        <v>-4</v>
      </c>
      <c r="D101" s="4">
        <v>-8</v>
      </c>
      <c r="E101" s="15">
        <f t="shared" si="5"/>
        <v>-4</v>
      </c>
      <c r="F101" s="16" t="s">
        <v>2</v>
      </c>
    </row>
    <row r="102" spans="1:6" ht="15" customHeight="1">
      <c r="A102" s="5" t="s">
        <v>94</v>
      </c>
      <c r="B102" s="4" t="s">
        <v>15</v>
      </c>
      <c r="C102" s="4">
        <v>44997</v>
      </c>
      <c r="D102" s="4">
        <v>51833</v>
      </c>
      <c r="E102" s="15">
        <f t="shared" si="5"/>
        <v>6836</v>
      </c>
      <c r="F102" s="16">
        <f t="shared" si="6"/>
        <v>115.19212391937242</v>
      </c>
    </row>
    <row r="103" spans="1:6" ht="12.75">
      <c r="A103" s="5" t="s">
        <v>75</v>
      </c>
      <c r="B103" s="4" t="s">
        <v>15</v>
      </c>
      <c r="C103" s="4">
        <v>52383</v>
      </c>
      <c r="D103" s="4">
        <v>52063</v>
      </c>
      <c r="E103" s="15">
        <f t="shared" si="5"/>
        <v>-320</v>
      </c>
      <c r="F103" s="16">
        <f t="shared" si="6"/>
        <v>99.38911478914915</v>
      </c>
    </row>
    <row r="104" spans="1:6" ht="12.75">
      <c r="A104" s="5" t="s">
        <v>76</v>
      </c>
      <c r="B104" s="4" t="s">
        <v>0</v>
      </c>
      <c r="C104" s="4">
        <v>16</v>
      </c>
      <c r="D104" s="4">
        <v>0.4</v>
      </c>
      <c r="E104" s="15">
        <f t="shared" si="5"/>
        <v>-15.6</v>
      </c>
      <c r="F104" s="16" t="s">
        <v>2</v>
      </c>
    </row>
    <row r="105" spans="1:6" ht="15" customHeight="1">
      <c r="A105" s="12" t="s">
        <v>95</v>
      </c>
      <c r="B105" s="4" t="s">
        <v>15</v>
      </c>
      <c r="C105" s="4">
        <v>42526</v>
      </c>
      <c r="D105" s="4">
        <v>49568</v>
      </c>
      <c r="E105" s="15">
        <f t="shared" si="5"/>
        <v>7042</v>
      </c>
      <c r="F105" s="16">
        <f t="shared" si="6"/>
        <v>116.55928138080233</v>
      </c>
    </row>
    <row r="106" spans="1:6" ht="12.75">
      <c r="A106" s="5" t="s">
        <v>75</v>
      </c>
      <c r="B106" s="4" t="s">
        <v>15</v>
      </c>
      <c r="C106" s="4">
        <v>36323</v>
      </c>
      <c r="D106" s="4">
        <v>38175</v>
      </c>
      <c r="E106" s="15">
        <f t="shared" si="5"/>
        <v>1852</v>
      </c>
      <c r="F106" s="16">
        <f t="shared" si="6"/>
        <v>105.09869779478566</v>
      </c>
    </row>
    <row r="107" spans="1:6" ht="12.75">
      <c r="A107" s="5" t="s">
        <v>76</v>
      </c>
      <c r="B107" s="4" t="s">
        <v>0</v>
      </c>
      <c r="C107" s="4">
        <v>-15</v>
      </c>
      <c r="D107" s="4">
        <v>-23</v>
      </c>
      <c r="E107" s="15">
        <f t="shared" si="5"/>
        <v>-8</v>
      </c>
      <c r="F107" s="16" t="s">
        <v>2</v>
      </c>
    </row>
    <row r="108" spans="1:6" ht="12.75">
      <c r="A108" s="12" t="s">
        <v>96</v>
      </c>
      <c r="B108" s="4" t="s">
        <v>15</v>
      </c>
      <c r="C108" s="4">
        <v>1360</v>
      </c>
      <c r="D108" s="4">
        <v>1632</v>
      </c>
      <c r="E108" s="15">
        <f t="shared" si="5"/>
        <v>272</v>
      </c>
      <c r="F108" s="16">
        <f t="shared" si="6"/>
        <v>120</v>
      </c>
    </row>
    <row r="109" spans="1:6" ht="12.75">
      <c r="A109" s="5" t="s">
        <v>77</v>
      </c>
      <c r="B109" s="4" t="s">
        <v>15</v>
      </c>
      <c r="C109" s="4">
        <v>1422</v>
      </c>
      <c r="D109" s="4">
        <v>1860</v>
      </c>
      <c r="E109" s="15">
        <f t="shared" si="5"/>
        <v>438</v>
      </c>
      <c r="F109" s="16">
        <f t="shared" si="6"/>
        <v>130.8016877637131</v>
      </c>
    </row>
    <row r="110" spans="1:6" ht="12.75">
      <c r="A110" s="5" t="s">
        <v>76</v>
      </c>
      <c r="B110" s="4" t="s">
        <v>0</v>
      </c>
      <c r="C110" s="4">
        <v>5</v>
      </c>
      <c r="D110" s="4">
        <v>14</v>
      </c>
      <c r="E110" s="15">
        <f t="shared" si="5"/>
        <v>9</v>
      </c>
      <c r="F110" s="16" t="s">
        <v>2</v>
      </c>
    </row>
    <row r="111" spans="1:6" ht="12.75">
      <c r="A111" s="23"/>
      <c r="B111" s="23"/>
      <c r="C111" s="23"/>
      <c r="D111" s="23"/>
      <c r="E111" s="15"/>
      <c r="F111" s="16"/>
    </row>
    <row r="112" spans="1:6" ht="12.75">
      <c r="A112" s="13" t="s">
        <v>71</v>
      </c>
      <c r="B112" s="15" t="s">
        <v>72</v>
      </c>
      <c r="C112" s="17">
        <v>48.2</v>
      </c>
      <c r="D112" s="17">
        <v>42</v>
      </c>
      <c r="E112" s="15">
        <f t="shared" si="5"/>
        <v>-6.200000000000003</v>
      </c>
      <c r="F112" s="16">
        <f t="shared" si="6"/>
        <v>87.1369294605809</v>
      </c>
    </row>
    <row r="113" spans="1:6" ht="12.75">
      <c r="A113" s="13" t="s">
        <v>78</v>
      </c>
      <c r="B113" s="15" t="s">
        <v>15</v>
      </c>
      <c r="C113" s="15">
        <v>3601</v>
      </c>
      <c r="D113" s="15">
        <v>4531</v>
      </c>
      <c r="E113" s="15">
        <f t="shared" si="5"/>
        <v>930</v>
      </c>
      <c r="F113" s="16">
        <f t="shared" si="6"/>
        <v>125.82615940016662</v>
      </c>
    </row>
  </sheetData>
  <sheetProtection/>
  <mergeCells count="10">
    <mergeCell ref="A6:F6"/>
    <mergeCell ref="A50:F50"/>
    <mergeCell ref="A79:F79"/>
    <mergeCell ref="A1:F1"/>
    <mergeCell ref="A2:F2"/>
    <mergeCell ref="A3:A4"/>
    <mergeCell ref="B3:B4"/>
    <mergeCell ref="C3:C4"/>
    <mergeCell ref="D3:D4"/>
    <mergeCell ref="E3:F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1</cp:lastModifiedBy>
  <cp:lastPrinted>2010-07-21T12:57:11Z</cp:lastPrinted>
  <dcterms:created xsi:type="dcterms:W3CDTF">2005-02-17T05:24:30Z</dcterms:created>
  <dcterms:modified xsi:type="dcterms:W3CDTF">2010-07-26T07:22:23Z</dcterms:modified>
  <cp:category/>
  <cp:version/>
  <cp:contentType/>
  <cp:contentStatus/>
</cp:coreProperties>
</file>