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на 01.04.2011 МФХ" sheetId="1" r:id="rId1"/>
    <sheet name="на 01.04.2011 (без МФХ)" sheetId="2" r:id="rId2"/>
  </sheets>
  <definedNames>
    <definedName name="_xlnm.Print_Titles" localSheetId="1">'на 01.04.2011 (без МФХ)'!$31:$31</definedName>
  </definedNames>
  <calcPr fullCalcOnLoad="1"/>
</workbook>
</file>

<file path=xl/comments1.xml><?xml version="1.0" encoding="utf-8"?>
<comments xmlns="http://schemas.openxmlformats.org/spreadsheetml/2006/main">
  <authors>
    <author>Ольга</author>
    <author>Департамент</author>
  </authors>
  <commentList>
    <comment ref="M29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C164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B175" authorId="1">
      <text>
        <r>
          <rPr>
            <b/>
            <sz val="8"/>
            <rFont val="Tahoma"/>
            <family val="0"/>
          </rPr>
          <t>Департамент: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Ольга</author>
    <author>Департамент</author>
  </authors>
  <commentList>
    <comment ref="M29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C480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B500" authorId="1">
      <text>
        <r>
          <rPr>
            <b/>
            <sz val="8"/>
            <rFont val="Tahoma"/>
            <family val="0"/>
          </rPr>
          <t>Департамент: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<sst xmlns="http://schemas.openxmlformats.org/spreadsheetml/2006/main" count="2999" uniqueCount="1000">
  <si>
    <t>Утверждаю</t>
  </si>
  <si>
    <t xml:space="preserve"> А.А.Котлячков</t>
  </si>
  <si>
    <t>В Ы П И С К А   И З   Р Е Е С Т Р А</t>
  </si>
  <si>
    <t xml:space="preserve">                                                получателей субсидий из областного бюджета</t>
  </si>
  <si>
    <t>№ п/п</t>
  </si>
  <si>
    <t>Наименование сельскохозяйственного товаропроизводителя</t>
  </si>
  <si>
    <t>ИНН</t>
  </si>
  <si>
    <t>Дата внесения сведений    в реестр</t>
  </si>
  <si>
    <t>Дата внесения записи о госу-дарственной регистрации при создании юридического лица в ЕГРЮЛ либо записи о государствен-ной регистра-ции физичес-кого лица в ка-честве индиви-дуального предпринима-теля в ЕГРИП</t>
  </si>
  <si>
    <t>Доля выручки от продажи сельскохо-зяйственной продукции собственно-го произ-водства и продуктов её перера- ботки в вы-ручке от продажи товаров,  продукции,  выполнения работ, оказа-ния услуг, %</t>
  </si>
  <si>
    <t>Резуль-тат оценки финан-сового состо-яния по итогам деяте-льнос-ти, баллов</t>
  </si>
  <si>
    <t>Дата выписки из ЕГРЮЛ</t>
  </si>
  <si>
    <t>Прибы-ль (убыток) до налогообложения либо превышение доходов над расхода-ми</t>
  </si>
  <si>
    <t>Выписка из ЕГРЮЛ (ЕГРИП) представлена по состоянию на</t>
  </si>
  <si>
    <t>Арбажский район</t>
  </si>
  <si>
    <t>СПК (к-з) "Рассвет"</t>
  </si>
  <si>
    <t>27 января 2003</t>
  </si>
  <si>
    <t>х</t>
  </si>
  <si>
    <t>84</t>
  </si>
  <si>
    <t>изм</t>
  </si>
  <si>
    <t>СПК (к-з) "Смолинский"</t>
  </si>
  <si>
    <t>01 февраля 2003</t>
  </si>
  <si>
    <t>69</t>
  </si>
  <si>
    <t>ст</t>
  </si>
  <si>
    <t>СПК "Родина"</t>
  </si>
  <si>
    <t>23 декабря 2004</t>
  </si>
  <si>
    <t>63</t>
  </si>
  <si>
    <t xml:space="preserve">СПК "Виктория" </t>
  </si>
  <si>
    <t>06 сентября 2006</t>
  </si>
  <si>
    <t>СПК "Басмановский"</t>
  </si>
  <si>
    <t>01 февраля 2007</t>
  </si>
  <si>
    <t>82</t>
  </si>
  <si>
    <t>12 апреля 2006</t>
  </si>
  <si>
    <t>До 16.03.09</t>
  </si>
  <si>
    <t>КФХ Леушин В.Е.</t>
  </si>
  <si>
    <t>13 сентября 2006</t>
  </si>
  <si>
    <t>КФХ Годжаева Г.Т.</t>
  </si>
  <si>
    <t>Афанасьевский район</t>
  </si>
  <si>
    <t>СПК - колхоз "Афанасьевский"</t>
  </si>
  <si>
    <t>26 декабря 2002</t>
  </si>
  <si>
    <t>факс</t>
  </si>
  <si>
    <t>СПК- колхоз "Заря"</t>
  </si>
  <si>
    <t>28 февраля 2003</t>
  </si>
  <si>
    <t>СПК- колхоз "Родина"</t>
  </si>
  <si>
    <t>31 декабря 2002</t>
  </si>
  <si>
    <t>ОАО "Агрофирма"Гордино"</t>
  </si>
  <si>
    <t>27 декабря 2002</t>
  </si>
  <si>
    <t>СПК- колхоз "Пролетарский"</t>
  </si>
  <si>
    <t>08 января 2003</t>
  </si>
  <si>
    <t>СПК- колхоз "Прикамье"</t>
  </si>
  <si>
    <t>04 января 2003</t>
  </si>
  <si>
    <t>42</t>
  </si>
  <si>
    <t>ООО "Ударник"</t>
  </si>
  <si>
    <t>16 января 2003</t>
  </si>
  <si>
    <t>97</t>
  </si>
  <si>
    <t>ТНВ "Ванино"</t>
  </si>
  <si>
    <t>24 декабря 2002</t>
  </si>
  <si>
    <t>100</t>
  </si>
  <si>
    <t>СХА "Роза ветров»</t>
  </si>
  <si>
    <t>СХА "Новая жизнь"</t>
  </si>
  <si>
    <t>СПК-колхоз  «Порошино»</t>
  </si>
  <si>
    <t>24 августа 2004</t>
  </si>
  <si>
    <t>СПК-колхоз "Леманский"</t>
  </si>
  <si>
    <t xml:space="preserve">30 декабря 2002 </t>
  </si>
  <si>
    <t>85</t>
  </si>
  <si>
    <t>КФХ "Нива"</t>
  </si>
  <si>
    <t>17 февраля 1993</t>
  </si>
  <si>
    <t>Белохолуницкий район</t>
  </si>
  <si>
    <t>СПК им.Кирова</t>
  </si>
  <si>
    <t>СПК "Восход"</t>
  </si>
  <si>
    <t>70</t>
  </si>
  <si>
    <t>СПК "Быданово"</t>
  </si>
  <si>
    <t>05 сентября 2002</t>
  </si>
  <si>
    <t>57</t>
  </si>
  <si>
    <t>ООО "Суворовское"</t>
  </si>
  <si>
    <t>03 июня 2004</t>
  </si>
  <si>
    <t>44,4</t>
  </si>
  <si>
    <t>СПК "Луч"</t>
  </si>
  <si>
    <t>49,5</t>
  </si>
  <si>
    <t>СХПК "Стариковский"</t>
  </si>
  <si>
    <t>Богородский район</t>
  </si>
  <si>
    <t>Колхоз "Аврора"</t>
  </si>
  <si>
    <t>СПК  «Природа»</t>
  </si>
  <si>
    <t>28 июня 2005</t>
  </si>
  <si>
    <t>29 ноября 2002</t>
  </si>
  <si>
    <t>Колхоз "Чирковский"</t>
  </si>
  <si>
    <t>28 ноября 2002</t>
  </si>
  <si>
    <t>СПК  «Новый»</t>
  </si>
  <si>
    <t>20 июля 2005</t>
  </si>
  <si>
    <t>ООО "Русич"</t>
  </si>
  <si>
    <t>15 июня 2006</t>
  </si>
  <si>
    <t>48,9</t>
  </si>
  <si>
    <t>ООО "АгроПромСоюз"</t>
  </si>
  <si>
    <t>13 декабря 2007</t>
  </si>
  <si>
    <t>13,5</t>
  </si>
  <si>
    <t>КФХ  Любов В.П. ("Русь")</t>
  </si>
  <si>
    <t>01 июля 2004</t>
  </si>
  <si>
    <t>15 декабря 2002</t>
  </si>
  <si>
    <t>Верхошижемский район</t>
  </si>
  <si>
    <t>ОАО "Агрофирма "Среднеивкино"</t>
  </si>
  <si>
    <t>22 января 2003</t>
  </si>
  <si>
    <t>СПК колхоз "Русь"</t>
  </si>
  <si>
    <t>05 февраля 2003</t>
  </si>
  <si>
    <t>ФГУП "СП "Нива" ФСИН России</t>
  </si>
  <si>
    <t>СПК "Угор"</t>
  </si>
  <si>
    <t>СПК "Звезда"</t>
  </si>
  <si>
    <t>25 января 2007</t>
  </si>
  <si>
    <t>СПК колхоз "Пунгино"</t>
  </si>
  <si>
    <t>22 декабря 2006</t>
  </si>
  <si>
    <t>СПК колхоз "Рассвет"</t>
  </si>
  <si>
    <t>06 февраля 2003</t>
  </si>
  <si>
    <t>37,4</t>
  </si>
  <si>
    <t>ИП Хлебникова Лариса Ивановна (КФХ "Деметра")</t>
  </si>
  <si>
    <t>ИП Окунев Н.И., глава  КФХ "Родничок"</t>
  </si>
  <si>
    <t>11 апреля 2007</t>
  </si>
  <si>
    <t>Вятскополянский район</t>
  </si>
  <si>
    <t xml:space="preserve">СПК «Родина-2»  </t>
  </si>
  <si>
    <t>15 ноября 2002</t>
  </si>
  <si>
    <t>66</t>
  </si>
  <si>
    <t>10 декабря 2002</t>
  </si>
  <si>
    <t>ООО "Залесье"</t>
  </si>
  <si>
    <t>18 декабря 2002</t>
  </si>
  <si>
    <t>ОАО"Вятско-Полянская птицефабрика"</t>
  </si>
  <si>
    <t>ООО «Демо»</t>
  </si>
  <si>
    <t>06 мая 2003</t>
  </si>
  <si>
    <t>ООО «Корма»</t>
  </si>
  <si>
    <t>ООО «Русь»</t>
  </si>
  <si>
    <t>05 февраля 2004</t>
  </si>
  <si>
    <t>ООО  «Пинигерский»</t>
  </si>
  <si>
    <t>02 сентября 2004</t>
  </si>
  <si>
    <t>ООО "Омга"</t>
  </si>
  <si>
    <t>25 ноября 2005</t>
  </si>
  <si>
    <t>ООО "Вятка-1"</t>
  </si>
  <si>
    <t>22 февраля 2005</t>
  </si>
  <si>
    <t>ООО "Малиновка"</t>
  </si>
  <si>
    <t>03 августа 2007</t>
  </si>
  <si>
    <t>ООО "Трансервис +"</t>
  </si>
  <si>
    <t>30 марта 2007</t>
  </si>
  <si>
    <t>27</t>
  </si>
  <si>
    <t>Глава КФХ Хайруллин М.Ф.</t>
  </si>
  <si>
    <t>03 апреля 2006</t>
  </si>
  <si>
    <t>Глава КФХ Медведева Г.А.</t>
  </si>
  <si>
    <t>14 июля 2008</t>
  </si>
  <si>
    <t>Даровской район</t>
  </si>
  <si>
    <t>СПК колхоз "Коммунизм"</t>
  </si>
  <si>
    <t>04 декабря 2002</t>
  </si>
  <si>
    <t>ОАО Агрофирма «Маяк»</t>
  </si>
  <si>
    <t>СПК колхоз "Заря"</t>
  </si>
  <si>
    <t>12 ноября 2002</t>
  </si>
  <si>
    <t>СПК колхоз "Нива"</t>
  </si>
  <si>
    <t>СПК колхоз "Дымковский"</t>
  </si>
  <si>
    <t>05 декабря 2002</t>
  </si>
  <si>
    <t>ООО "Колос"</t>
  </si>
  <si>
    <t>06 мая 2005</t>
  </si>
  <si>
    <t>ООО "Первое мая"</t>
  </si>
  <si>
    <t>02 мая 2006</t>
  </si>
  <si>
    <t>32,3</t>
  </si>
  <si>
    <t>Колхоз "Александровский"</t>
  </si>
  <si>
    <t>ООО "Дружба"</t>
  </si>
  <si>
    <t>10 июля 2006</t>
  </si>
  <si>
    <t>Зуевский район</t>
  </si>
  <si>
    <t>25 декабря 2002</t>
  </si>
  <si>
    <t>26</t>
  </si>
  <si>
    <t>24 октября 2002</t>
  </si>
  <si>
    <t>СПК СХА (колхоз) "Родина"</t>
  </si>
  <si>
    <t>21 ноября 2002</t>
  </si>
  <si>
    <t>заменить даты</t>
  </si>
  <si>
    <t>СХА (колхоз) им.Ленина</t>
  </si>
  <si>
    <t>29 января 2003</t>
  </si>
  <si>
    <t>СПК племзавод  "Соколовка"</t>
  </si>
  <si>
    <t>ОАО  "Племзавод Мухинский"</t>
  </si>
  <si>
    <t>30 июля 2003</t>
  </si>
  <si>
    <t>СПК ПЗ "Новый"</t>
  </si>
  <si>
    <t>05 ноября 2002</t>
  </si>
  <si>
    <t>ЗАО "Зуевская птицефабрика"</t>
  </si>
  <si>
    <t>26 июля 2002</t>
  </si>
  <si>
    <t>ООО «Новая Заря»</t>
  </si>
  <si>
    <t>14 ноября 2002</t>
  </si>
  <si>
    <t>41</t>
  </si>
  <si>
    <t>ЗАО «Агрофирма «Мухино»</t>
  </si>
  <si>
    <t>20 мая 2004</t>
  </si>
  <si>
    <t>Кикнурский район</t>
  </si>
  <si>
    <t xml:space="preserve"> </t>
  </si>
  <si>
    <t>СПК (колхоз) "Авангард"</t>
  </si>
  <si>
    <t>24 ноября 2003</t>
  </si>
  <si>
    <t>18 ноября 2002</t>
  </si>
  <si>
    <t>28,5</t>
  </si>
  <si>
    <t>ООО "Старт"</t>
  </si>
  <si>
    <t>15 октября 2002</t>
  </si>
  <si>
    <t>СПК "Кокшага"</t>
  </si>
  <si>
    <t>14 мая 2003</t>
  </si>
  <si>
    <t>СХПК (колхоз) "Красное Знамя"</t>
  </si>
  <si>
    <t>09 декабря 2002</t>
  </si>
  <si>
    <t xml:space="preserve"> 04.04.2008</t>
  </si>
  <si>
    <t>11 02.2009</t>
  </si>
  <si>
    <t>СПК "Знаменский"</t>
  </si>
  <si>
    <t>16 июля 2003</t>
  </si>
  <si>
    <t>16 марта 2006</t>
  </si>
  <si>
    <t>Кильмезский район</t>
  </si>
  <si>
    <t>СХА (колхоз) "Надежда"</t>
  </si>
  <si>
    <t>03 декабря 2002</t>
  </si>
  <si>
    <t>ООО "Бураши"</t>
  </si>
  <si>
    <t>21 февраля 2006</t>
  </si>
  <si>
    <t>ООО "Новый путь"</t>
  </si>
  <si>
    <t>03 ноября 2005</t>
  </si>
  <si>
    <t>77</t>
  </si>
  <si>
    <t>ООО "Вихаревский"</t>
  </si>
  <si>
    <t>09 ноября 2006</t>
  </si>
  <si>
    <t>19,5</t>
  </si>
  <si>
    <t>ООО "Крона"</t>
  </si>
  <si>
    <t>19 июня 2006</t>
  </si>
  <si>
    <t>34,4</t>
  </si>
  <si>
    <t>СПК-колхоз "Заря"</t>
  </si>
  <si>
    <t>21 ноября 2006</t>
  </si>
  <si>
    <t>СПК -колхоз "Ватажский"</t>
  </si>
  <si>
    <t>12 сентября 2007</t>
  </si>
  <si>
    <t>60</t>
  </si>
  <si>
    <t>ООО "Житница"</t>
  </si>
  <si>
    <t>14 мая 2007</t>
  </si>
  <si>
    <t>49,4</t>
  </si>
  <si>
    <t>ООО "Заря"</t>
  </si>
  <si>
    <t>10 апреля 2006</t>
  </si>
  <si>
    <t>29,4</t>
  </si>
  <si>
    <t>Кирово-Чепецкий район</t>
  </si>
  <si>
    <t>СПК «Конып»</t>
  </si>
  <si>
    <t>ООО "Агрофирма "Двуречье"</t>
  </si>
  <si>
    <t>6 ноября 2002</t>
  </si>
  <si>
    <t>20,3</t>
  </si>
  <si>
    <t xml:space="preserve">ООО "Рыбоводное хозяйство"Филипповка"          </t>
  </si>
  <si>
    <t>2 июля 1997</t>
  </si>
  <si>
    <t>ООО «Селезениха»</t>
  </si>
  <si>
    <t>91</t>
  </si>
  <si>
    <t>ООО СХП «Мясомолочный»</t>
  </si>
  <si>
    <t>9 декабря 2004</t>
  </si>
  <si>
    <t>ООО СХП «Овощевод»</t>
  </si>
  <si>
    <t>96</t>
  </si>
  <si>
    <t>ООО "Цветущая усадьба"</t>
  </si>
  <si>
    <t>8 августа 2005</t>
  </si>
  <si>
    <t>ООО "АБСОЛЮТ-АГРО"</t>
  </si>
  <si>
    <t>24 января 2006</t>
  </si>
  <si>
    <t>Котельничский район</t>
  </si>
  <si>
    <t>СПК колхоз "Красногорье"</t>
  </si>
  <si>
    <t>17 декабря 2002</t>
  </si>
  <si>
    <t>СПК колхоз "Искра"</t>
  </si>
  <si>
    <t>СПК колхоз "Родина"</t>
  </si>
  <si>
    <t>08 октября 2002</t>
  </si>
  <si>
    <t>СПК колхоз "Красный льновод"</t>
  </si>
  <si>
    <t>23 января 2003</t>
  </si>
  <si>
    <t>СПК колхоз "Гигант"</t>
  </si>
  <si>
    <t>19 ноября 2002</t>
  </si>
  <si>
    <t>СПК колхоз "Путь Ленина"</t>
  </si>
  <si>
    <t>06 ноября 2002</t>
  </si>
  <si>
    <t>СПК "Знамя Советов"</t>
  </si>
  <si>
    <t>06 февраля 2006</t>
  </si>
  <si>
    <t>СПК колхоз "Колос"</t>
  </si>
  <si>
    <t>СПК "Заря"</t>
  </si>
  <si>
    <t>01 октября 2002</t>
  </si>
  <si>
    <t>18 сентября 2002</t>
  </si>
  <si>
    <t>СПК колхоз "Котельничский"</t>
  </si>
  <si>
    <t>ООО "СХП "Родичи"</t>
  </si>
  <si>
    <t>15 сентября 2006</t>
  </si>
  <si>
    <t>ООО "СХП "Гигант"</t>
  </si>
  <si>
    <t>02 ноября 2006</t>
  </si>
  <si>
    <t>ООО "Молот"</t>
  </si>
  <si>
    <t>19 декабря 2008</t>
  </si>
  <si>
    <t>СПК колхоз "Ударник"</t>
  </si>
  <si>
    <t>13 ноября 2002</t>
  </si>
  <si>
    <t>Куменский район</t>
  </si>
  <si>
    <t>СПК (колхоз) "Знамя Ленина"</t>
  </si>
  <si>
    <t>СПК "Красное Знамя"</t>
  </si>
  <si>
    <t>24 сентября 2002</t>
  </si>
  <si>
    <t>27 апреля 2004</t>
  </si>
  <si>
    <t>73</t>
  </si>
  <si>
    <t>СПК "Березниковский"</t>
  </si>
  <si>
    <t>СПК "Дружба"</t>
  </si>
  <si>
    <t>29 октября 2001</t>
  </si>
  <si>
    <t>21</t>
  </si>
  <si>
    <t>26 ноября 2002</t>
  </si>
  <si>
    <t>ООО «Верхобыстрица»</t>
  </si>
  <si>
    <t>28 декабря 2002</t>
  </si>
  <si>
    <t>ОАО "Вожгальское РТП"</t>
  </si>
  <si>
    <t>7 декабря 2002</t>
  </si>
  <si>
    <t>К(Ф)Х Санович О.А.</t>
  </si>
  <si>
    <t>41,4</t>
  </si>
  <si>
    <t>Лебяжский район</t>
  </si>
  <si>
    <t xml:space="preserve">СПК (колхоз) "Вотский"               </t>
  </si>
  <si>
    <t>ООО «Мелянда»</t>
  </si>
  <si>
    <t>26 января 2004</t>
  </si>
  <si>
    <t>ООО "Кузнецовское"</t>
  </si>
  <si>
    <t>16 августа 2006</t>
  </si>
  <si>
    <t>66,5</t>
  </si>
  <si>
    <t>Крестьянское(фермерское) хозяйство "Исток"</t>
  </si>
  <si>
    <t>Крестьянское(фермерское) хозяйство "Лада"</t>
  </si>
  <si>
    <t>ООО "Вятка"</t>
  </si>
  <si>
    <t>05 апреля 2007</t>
  </si>
  <si>
    <t>-</t>
  </si>
  <si>
    <t>02 февраля 2005</t>
  </si>
  <si>
    <t>Лузский район</t>
  </si>
  <si>
    <t>10 января 2003</t>
  </si>
  <si>
    <t>45</t>
  </si>
  <si>
    <t>13 января 2003</t>
  </si>
  <si>
    <t>СПК СХА (колхоз) "Лузский"</t>
  </si>
  <si>
    <t>ООО "Рассвет"</t>
  </si>
  <si>
    <t>29</t>
  </si>
  <si>
    <t>Малмыжский район</t>
  </si>
  <si>
    <t>ОАО Агрофирма «Калинино»</t>
  </si>
  <si>
    <t>СПК-СА (колхоз) "Гигант"</t>
  </si>
  <si>
    <t>20 декабря 2002</t>
  </si>
  <si>
    <t>СПК-СХА (колхоз) им.Мичурина</t>
  </si>
  <si>
    <t>ООО Агрофирма «Малмыж»</t>
  </si>
  <si>
    <t>16 января 2004</t>
  </si>
  <si>
    <t>64</t>
  </si>
  <si>
    <t>СПК-СА (колхоз) "Зерновой"</t>
  </si>
  <si>
    <t>СПК-СА (колхоз)"Каксинвайский"</t>
  </si>
  <si>
    <t>ООО  Агрофирма «Савали»</t>
  </si>
  <si>
    <t>29 мая 2003</t>
  </si>
  <si>
    <t>30 ноября 2004</t>
  </si>
  <si>
    <t>ООО «Заря»</t>
  </si>
  <si>
    <t>21 апреля 2005</t>
  </si>
  <si>
    <t>ООО "Аджим"</t>
  </si>
  <si>
    <t>14 марта 2006</t>
  </si>
  <si>
    <t>24,8</t>
  </si>
  <si>
    <t>ООО "Порез"</t>
  </si>
  <si>
    <t>ООО "Луч"</t>
  </si>
  <si>
    <t>07 сентября 2005</t>
  </si>
  <si>
    <t>ООО "Ральники"</t>
  </si>
  <si>
    <t>08 августа 2005</t>
  </si>
  <si>
    <t>21 декабря 2002</t>
  </si>
  <si>
    <t>ООО "Бурец"</t>
  </si>
  <si>
    <t>ИП  Левашов Рафис Гаптулварович</t>
  </si>
  <si>
    <t>20 января 2005</t>
  </si>
  <si>
    <t>КФХ "Элита"</t>
  </si>
  <si>
    <t>Мурашинский район</t>
  </si>
  <si>
    <t>СПК колхоз "Новый путь"</t>
  </si>
  <si>
    <t>ООО "СХП "Родина"</t>
  </si>
  <si>
    <t>25 декабря 2007</t>
  </si>
  <si>
    <t>Нагорский район</t>
  </si>
  <si>
    <t>СПК (колхоз) "Нагорск"</t>
  </si>
  <si>
    <t>11 декабря 2002</t>
  </si>
  <si>
    <t>СПК (колхоз) "Союз"</t>
  </si>
  <si>
    <t>01 ноября 2002</t>
  </si>
  <si>
    <t>СПК (колхоз) "Рассвет"</t>
  </si>
  <si>
    <t>СПК (колхоз) "Заря"</t>
  </si>
  <si>
    <t>Немский район</t>
  </si>
  <si>
    <t>31 октября 2002</t>
  </si>
  <si>
    <t>54</t>
  </si>
  <si>
    <t>ЗАО "Кировец"</t>
  </si>
  <si>
    <t>17 октября 2002</t>
  </si>
  <si>
    <t>ООО "Верхорубовское"</t>
  </si>
  <si>
    <t>20 июля 2007</t>
  </si>
  <si>
    <t>ООО "Надежда"</t>
  </si>
  <si>
    <t>20 ноября 2002</t>
  </si>
  <si>
    <t>ООО "Агрофирма "Немский"</t>
  </si>
  <si>
    <t>28 ноября 2005</t>
  </si>
  <si>
    <t>СПК "Немский"</t>
  </si>
  <si>
    <t>22 октября 2002</t>
  </si>
  <si>
    <t>СС СПК "Агросервис"</t>
  </si>
  <si>
    <t>ОАО "Урожайный"</t>
  </si>
  <si>
    <t>22 мая 2009</t>
  </si>
  <si>
    <t>ОАО "Васильевское"</t>
  </si>
  <si>
    <t>ООО "Вишневское"</t>
  </si>
  <si>
    <t>Нолинский район</t>
  </si>
  <si>
    <t>СХА(колхоз)  им.Кирова</t>
  </si>
  <si>
    <t>25 ноября 2002</t>
  </si>
  <si>
    <t>СХА(колхоз) "Заветы Ленина"</t>
  </si>
  <si>
    <t>СХА (колхоз) "Ленинский путь"</t>
  </si>
  <si>
    <t>СХА (колхоз)  "Ленинец"</t>
  </si>
  <si>
    <t>СХА(колхоз) "Восход"</t>
  </si>
  <si>
    <t>СПК (племколхоз) "Шварихинский"</t>
  </si>
  <si>
    <t>23 октября 2002</t>
  </si>
  <si>
    <t>ЗАО "Зыковское"</t>
  </si>
  <si>
    <t>30 ноября 2005</t>
  </si>
  <si>
    <t>СХА(колхоз) "Ереминский"</t>
  </si>
  <si>
    <t>18 октября 2002</t>
  </si>
  <si>
    <t>СПК (колхоз) "Майский"</t>
  </si>
  <si>
    <t>ОАО "Птицефабрика "Нолинская"</t>
  </si>
  <si>
    <t>08 августа 2006</t>
  </si>
  <si>
    <t>27 января 2004</t>
  </si>
  <si>
    <t>29 марта 2005</t>
  </si>
  <si>
    <t>ОАО"Нолинская заводская конюшня"</t>
  </si>
  <si>
    <t>20 марта 2003</t>
  </si>
  <si>
    <t>48</t>
  </si>
  <si>
    <t>СПК (колхоз) «Труд»</t>
  </si>
  <si>
    <t>04 мая 2005</t>
  </si>
  <si>
    <t>12 декабря 2002</t>
  </si>
  <si>
    <t>Крестьянское фермерское хозяйство № 50</t>
  </si>
  <si>
    <t>Омутнинский район</t>
  </si>
  <si>
    <t>ИП глава К(Ф)Х Владимиров А.И.</t>
  </si>
  <si>
    <t>28 января 2005</t>
  </si>
  <si>
    <t>ИП глава К(Ф)Х Гущин Ю.А.</t>
  </si>
  <si>
    <t>28 июня 2007</t>
  </si>
  <si>
    <t>ИП глава К(Ф)Х Аветисян А.С.</t>
  </si>
  <si>
    <t>12 июня 2006</t>
  </si>
  <si>
    <t>Опаринский район</t>
  </si>
  <si>
    <t>Оричевский район</t>
  </si>
  <si>
    <t>СПК "Пустоши"</t>
  </si>
  <si>
    <t>СХПК "Дружба"</t>
  </si>
  <si>
    <t>02 декабря 2002</t>
  </si>
  <si>
    <t>СХПК им.Кирова</t>
  </si>
  <si>
    <t>22 ноября 2002</t>
  </si>
  <si>
    <t>СХПК "Адышевский"</t>
  </si>
  <si>
    <t>СХПК "Искра"</t>
  </si>
  <si>
    <t>СПК  племзавод "Гарский"</t>
  </si>
  <si>
    <t>ПСПК "Луговой"</t>
  </si>
  <si>
    <t>25 октября 2002</t>
  </si>
  <si>
    <t>ПСПК "Истобенский" по племенной работе</t>
  </si>
  <si>
    <t>ООО «Агрофирма  «Коршик»</t>
  </si>
  <si>
    <t>01 апреля 2008</t>
  </si>
  <si>
    <t>03 октября 2002</t>
  </si>
  <si>
    <t>Орловский район</t>
  </si>
  <si>
    <t>СХ ЗАО "Тохтинское"</t>
  </si>
  <si>
    <t>17 апреля 2008</t>
  </si>
  <si>
    <t>ООО Агрофирма «Пригородная»</t>
  </si>
  <si>
    <t>ООО "Агрофирма "Прогресс"</t>
  </si>
  <si>
    <t>03  августа 2007</t>
  </si>
  <si>
    <t>46,7</t>
  </si>
  <si>
    <t>ООО "Агрофирма «Новый Путь»</t>
  </si>
  <si>
    <t>14 марта 2008</t>
  </si>
  <si>
    <t>ООО "Кленовицкое"</t>
  </si>
  <si>
    <t>02 июля 2008</t>
  </si>
  <si>
    <t>ООО "Русановское"</t>
  </si>
  <si>
    <t>25 марта 2009</t>
  </si>
  <si>
    <t>Пижанский район</t>
  </si>
  <si>
    <t>СПК (колхоз) "Ленинец"</t>
  </si>
  <si>
    <t>12 августа 2002</t>
  </si>
  <si>
    <t>ОАО "Ахмановское"</t>
  </si>
  <si>
    <t>08 ноября 2006</t>
  </si>
  <si>
    <t>ОАО "Ластинское"</t>
  </si>
  <si>
    <t>16 июня 2004</t>
  </si>
  <si>
    <t>СПК (колхоз) "Войский"</t>
  </si>
  <si>
    <t>СХПК (колхоз) "Кашнурский"</t>
  </si>
  <si>
    <t>28 октября 2002</t>
  </si>
  <si>
    <t>СХПК СА(колхоз) "Ошаевский"</t>
  </si>
  <si>
    <t>ОАО "Племзавод "Пижанский"</t>
  </si>
  <si>
    <t>22 ноября 2007</t>
  </si>
  <si>
    <t>ОАО "Ижевское"</t>
  </si>
  <si>
    <t>19 декабря 2005</t>
  </si>
  <si>
    <t>ООО "СХП "Сретенское"</t>
  </si>
  <si>
    <t>05 февраля 2008</t>
  </si>
  <si>
    <t>16,5</t>
  </si>
  <si>
    <t>Подосиновский район</t>
  </si>
  <si>
    <t>СПК (колхоз) "Маяк"</t>
  </si>
  <si>
    <t>ООО "Подосиновский"</t>
  </si>
  <si>
    <t>ООО СХП им. Калинина</t>
  </si>
  <si>
    <t>21 февраля 2005</t>
  </si>
  <si>
    <t>ООО СХП "Большероманово"</t>
  </si>
  <si>
    <t>14 января 2005</t>
  </si>
  <si>
    <t>СПК СА (колхоз) "Октябрь"</t>
  </si>
  <si>
    <t>14 января 2003</t>
  </si>
  <si>
    <t>СПК (колхоз) "Ровдинский"</t>
  </si>
  <si>
    <t>СПК СА (колхоз) им. Ленина</t>
  </si>
  <si>
    <t>Санчурский район</t>
  </si>
  <si>
    <t>СХПК «Восход»</t>
  </si>
  <si>
    <t>СХПК  (колхоз) «Заозерский»</t>
  </si>
  <si>
    <t>ОАО "Правда"</t>
  </si>
  <si>
    <t>13 мая 2008</t>
  </si>
  <si>
    <t>ООО  «Рассвет»</t>
  </si>
  <si>
    <t>ООО "Возрождение"</t>
  </si>
  <si>
    <t xml:space="preserve">ИП Иванова Людмила Витальевна - глава КФХ </t>
  </si>
  <si>
    <t>26 декабря 2006</t>
  </si>
  <si>
    <t>23 декабря 2002</t>
  </si>
  <si>
    <t>ООО СК "Флэкс Маркет"</t>
  </si>
  <si>
    <t>27 декабря 2007</t>
  </si>
  <si>
    <t>Свечинский район</t>
  </si>
  <si>
    <t>СПК (к-з) "Шмелевский"</t>
  </si>
  <si>
    <t>30 октября 2002</t>
  </si>
  <si>
    <t>СПК (к-з) "Память Ильича"</t>
  </si>
  <si>
    <t>МУСХП «Успенское»</t>
  </si>
  <si>
    <t>25.042008</t>
  </si>
  <si>
    <t>ООО "СХП "Новый Ацвеж"</t>
  </si>
  <si>
    <t>26 декабря 2007</t>
  </si>
  <si>
    <t>СПК (к-з) им.Свердлова</t>
  </si>
  <si>
    <t>30 ноября 2002</t>
  </si>
  <si>
    <t>ООО «18 Марта»</t>
  </si>
  <si>
    <t>05 сентября 2006</t>
  </si>
  <si>
    <t>ООО «Октябрьское»</t>
  </si>
  <si>
    <t>31 марта 2006</t>
  </si>
  <si>
    <t>ООО «СХП "Марьинский»</t>
  </si>
  <si>
    <t>06 апреля 2006</t>
  </si>
  <si>
    <t>ООО "СХП "Надежда"</t>
  </si>
  <si>
    <t>05 июля 2007</t>
  </si>
  <si>
    <t>Слободской район</t>
  </si>
  <si>
    <t xml:space="preserve">СПК "Красная Талица"       </t>
  </si>
  <si>
    <t>СПК сельхозартель (колхоз) "Красное Знамя"</t>
  </si>
  <si>
    <t>11 ноября 2002</t>
  </si>
  <si>
    <t>СПК-СА (колхоз) "Родина"</t>
  </si>
  <si>
    <t>СПК СХА (колхоз) "Лекминский"</t>
  </si>
  <si>
    <t>СПК СХА (колхоз) "Совьинский"</t>
  </si>
  <si>
    <t>СПК "Корюгино"</t>
  </si>
  <si>
    <t>04 сентября 2003</t>
  </si>
  <si>
    <t>ООО «Агрофирма «Бобино-М»</t>
  </si>
  <si>
    <t>10 февраля 2009</t>
  </si>
  <si>
    <t>ИП Бажина В.В. - глава КФХ "Закаринье"</t>
  </si>
  <si>
    <t>03 октября 2001</t>
  </si>
  <si>
    <t>ООО "СПК СХА им. Ленина"</t>
  </si>
  <si>
    <t>04 апреля 2008</t>
  </si>
  <si>
    <t>СПССК "Денисовы-2"</t>
  </si>
  <si>
    <t>17 августа 2007</t>
  </si>
  <si>
    <t>Советский район</t>
  </si>
  <si>
    <t xml:space="preserve">ОАО "Прогресс"      </t>
  </si>
  <si>
    <t>СХПК СА (колхоз) "Лошкаринский"</t>
  </si>
  <si>
    <t>СХПК СА (колхоз) "Мушинский"</t>
  </si>
  <si>
    <t>ОАО "Мокинское"</t>
  </si>
  <si>
    <t>26 сентября 2003</t>
  </si>
  <si>
    <t>ООО "Советская агрофирма"</t>
  </si>
  <si>
    <t>06 сентября 2002</t>
  </si>
  <si>
    <t>ООО  «Агрофирма Надежда»</t>
  </si>
  <si>
    <t>05 мая 2003</t>
  </si>
  <si>
    <t>ОАО "Русь"</t>
  </si>
  <si>
    <t>16 декабря 2005</t>
  </si>
  <si>
    <t>ЗАО "Кичминский"</t>
  </si>
  <si>
    <t>Сунский район</t>
  </si>
  <si>
    <t>СПК колхоз "Большевик"</t>
  </si>
  <si>
    <t>10 ноября 2002</t>
  </si>
  <si>
    <t>СПК (колхоз) "Сунский"</t>
  </si>
  <si>
    <t>СПК колхоз "Плельский"</t>
  </si>
  <si>
    <t xml:space="preserve">ПСПК "Краснопольский"                    </t>
  </si>
  <si>
    <t>30 августа 2002</t>
  </si>
  <si>
    <t>ЗАО "Новый путь"</t>
  </si>
  <si>
    <t>ООО  «Агротех»</t>
  </si>
  <si>
    <t>СПК колхоз "Муринский"</t>
  </si>
  <si>
    <t xml:space="preserve">ООО "ЗерноАгроГрад" </t>
  </si>
  <si>
    <t>14 марта 2005</t>
  </si>
  <si>
    <t>СПК колхоз "Курчумский"</t>
  </si>
  <si>
    <t>19 декабря 2002</t>
  </si>
  <si>
    <t>изм.</t>
  </si>
  <si>
    <t>ООО "Золотое поле"</t>
  </si>
  <si>
    <t>06 марта 2008</t>
  </si>
  <si>
    <t>КФХ "Курчумское" ИП Никулина Л.И.</t>
  </si>
  <si>
    <t>30 сентября 2004</t>
  </si>
  <si>
    <t>Тужинский район</t>
  </si>
  <si>
    <t>СПК колхоз  «Новый»</t>
  </si>
  <si>
    <t>ООО "СХП "Колос"</t>
  </si>
  <si>
    <t>05 июня 2008</t>
  </si>
  <si>
    <t>СХА (колхоз) «Грековский»</t>
  </si>
  <si>
    <t>14 ноября 2006</t>
  </si>
  <si>
    <t>СПК колхоз «Русь»</t>
  </si>
  <si>
    <t>04 апреля 2006</t>
  </si>
  <si>
    <t>КФХ "Парус" Романова В.А.</t>
  </si>
  <si>
    <t>Фермерское хозяйство Кислицына Н.М.</t>
  </si>
  <si>
    <t>Крестьянское хозяйство "Нива" Оносова Евгения Валерьевича</t>
  </si>
  <si>
    <t>КФХ "Росинка" Махнёва В.Л.</t>
  </si>
  <si>
    <t>ООО "Животноводческая ферма "Пижма"</t>
  </si>
  <si>
    <t>26 октября 2007</t>
  </si>
  <si>
    <t>СПССК "Пижма"</t>
  </si>
  <si>
    <t>Унинский район</t>
  </si>
  <si>
    <t>СПК «Елгань»</t>
  </si>
  <si>
    <t>СПК "Земледелец"</t>
  </si>
  <si>
    <t>МУП "Сибирский"</t>
  </si>
  <si>
    <t>СПК "Верхолемский"</t>
  </si>
  <si>
    <t>16 декабря 2002</t>
  </si>
  <si>
    <t>ООО "Машинно-тракторная станция"</t>
  </si>
  <si>
    <t>18 января 2007</t>
  </si>
  <si>
    <t>28 декабря 2006</t>
  </si>
  <si>
    <t>СПСК "Земледелец"</t>
  </si>
  <si>
    <t>08 ноября 2007</t>
  </si>
  <si>
    <t>услуги</t>
  </si>
  <si>
    <t>СПСК "Сибирь"</t>
  </si>
  <si>
    <t xml:space="preserve"> 09 ноября 2007</t>
  </si>
  <si>
    <t>СПСК «Елгань»</t>
  </si>
  <si>
    <t>29 мая 2006</t>
  </si>
  <si>
    <t>СПСК "АгроМИР"</t>
  </si>
  <si>
    <t>05 июля 2006</t>
  </si>
  <si>
    <t>СПССК "Сельхозтехника"</t>
  </si>
  <si>
    <t>12 марта 2008</t>
  </si>
  <si>
    <t>Уржумский район</t>
  </si>
  <si>
    <t>ООО «Пригородное»</t>
  </si>
  <si>
    <t xml:space="preserve">14 мая 2004 </t>
  </si>
  <si>
    <t xml:space="preserve">ООО"Уржумская Племптицефабрика"   </t>
  </si>
  <si>
    <t>ООО «Березка»</t>
  </si>
  <si>
    <t>ООО «Петровское»</t>
  </si>
  <si>
    <t>01 февраля 2006</t>
  </si>
  <si>
    <t>ООО СХП "Рождественское"</t>
  </si>
  <si>
    <t>06 апреля 2007</t>
  </si>
  <si>
    <t>ООО "Агрофирма "Майская"</t>
  </si>
  <si>
    <t>26 июня 2006</t>
  </si>
  <si>
    <t>СПК (колхоз) им. Коминтерна</t>
  </si>
  <si>
    <t>14 августа 2002</t>
  </si>
  <si>
    <t>ООО "Андреевское"</t>
  </si>
  <si>
    <t>05 октября 2007</t>
  </si>
  <si>
    <t>ООО "Вятское"</t>
  </si>
  <si>
    <t>12 января 2007</t>
  </si>
  <si>
    <t>ООО "Строитель"</t>
  </si>
  <si>
    <t>28 июня 2006</t>
  </si>
  <si>
    <t>ИП Бердников С.Н. КФХ им. Кирова</t>
  </si>
  <si>
    <t>20 июля 2004</t>
  </si>
  <si>
    <t>ИП Бердников Владимир Фёдорович  КФХ "Строитель"</t>
  </si>
  <si>
    <t>16 августа 2004</t>
  </si>
  <si>
    <t>ИП Бердников Вениамин Фёдорович КФХ "Вятское"</t>
  </si>
  <si>
    <t>08 июля 2004</t>
  </si>
  <si>
    <t>ИП Коваль Николай Николаевич                        КФХ "Богдановское"</t>
  </si>
  <si>
    <t>29 июля 2004</t>
  </si>
  <si>
    <t>Фаленский район</t>
  </si>
  <si>
    <t>СПК-колхоз  им. Ленина</t>
  </si>
  <si>
    <t>14ноября 2002</t>
  </si>
  <si>
    <t>СПК колхоз им. Свердлова</t>
  </si>
  <si>
    <t>СПК-колхоз "Поломский"</t>
  </si>
  <si>
    <t>СПК (колхоз) "Талицкий"</t>
  </si>
  <si>
    <t>СПК (колхоз) "Нагорский"</t>
  </si>
  <si>
    <t>СПК колхоз "Петруненский"</t>
  </si>
  <si>
    <t xml:space="preserve">ООО "Птицефабрика "Фаленская" </t>
  </si>
  <si>
    <t>18 марта 2008</t>
  </si>
  <si>
    <t>СПК-колхоз "Победа"</t>
  </si>
  <si>
    <t>СПК-колхоз "Белая"</t>
  </si>
  <si>
    <t>28 апреля 2006</t>
  </si>
  <si>
    <t>СПК-колхоз "Филейский"</t>
  </si>
  <si>
    <t>СПК (колхоз) "Вогульский"</t>
  </si>
  <si>
    <t xml:space="preserve">ООО Агрофирма "Искра" </t>
  </si>
  <si>
    <t>09 июля 2008</t>
  </si>
  <si>
    <t>ООО "Фалёнская селекционная станция"</t>
  </si>
  <si>
    <t>14 февраля 2007</t>
  </si>
  <si>
    <t>Шабалинский район</t>
  </si>
  <si>
    <t>СПК-СА (колхоз) "Маяк"</t>
  </si>
  <si>
    <t>27 ноября 2002</t>
  </si>
  <si>
    <t>СПК-СА(колхоз) "Победа"</t>
  </si>
  <si>
    <t>СПК колхоз «Родина»</t>
  </si>
  <si>
    <t>07 августа 2002</t>
  </si>
  <si>
    <t>ООО "Мир"</t>
  </si>
  <si>
    <t>29 июня 2006</t>
  </si>
  <si>
    <t>СПК - колхоз "Верный путь"</t>
  </si>
  <si>
    <t>ООО "СХП "Высокогорский"</t>
  </si>
  <si>
    <t>23 сентября 2008</t>
  </si>
  <si>
    <t>СПСК "Паозерский"</t>
  </si>
  <si>
    <t>22 октября 2007</t>
  </si>
  <si>
    <t>Юрьянский район</t>
  </si>
  <si>
    <t>ТнВ "Новомедянское"</t>
  </si>
  <si>
    <t>ООО «Агрофирма Загарье»</t>
  </si>
  <si>
    <t>ООО «Агрофирма «Подгорцы»</t>
  </si>
  <si>
    <t>27 ноября 2007</t>
  </si>
  <si>
    <t>Яранский район</t>
  </si>
  <si>
    <t>СПК СА (колхоз)  им.Калинина</t>
  </si>
  <si>
    <t>СПК СА (колхоз)  им.Пушкина</t>
  </si>
  <si>
    <t>СПК СА (колхоз) "Верхоуслинский"</t>
  </si>
  <si>
    <t>СПК СА (колхоз)  "Птицевод"</t>
  </si>
  <si>
    <t>14 октября 2002</t>
  </si>
  <si>
    <t>ООО «Мелиоратор»</t>
  </si>
  <si>
    <t>20 августа 2002</t>
  </si>
  <si>
    <t>28 апреля 2004</t>
  </si>
  <si>
    <t>ООО "Восход"</t>
  </si>
  <si>
    <t>11 апреля 2006</t>
  </si>
  <si>
    <t>03 марта 2006</t>
  </si>
  <si>
    <t>ООО Агрофирма "Лада"</t>
  </si>
  <si>
    <t>СПК СА (колхоз) "Высоковский"</t>
  </si>
  <si>
    <t>12 октября 2007</t>
  </si>
  <si>
    <t>ООО "Вотчина"</t>
  </si>
  <si>
    <t>31 октября 2007</t>
  </si>
  <si>
    <t>ООО "Нарда"</t>
  </si>
  <si>
    <t>16 января 2007</t>
  </si>
  <si>
    <t>КФХ  Махова Александра Леонидовича</t>
  </si>
  <si>
    <t>12 апреля 2004</t>
  </si>
  <si>
    <t>КФХ  Иванова Вячеслава Ивановича</t>
  </si>
  <si>
    <t>КФХ Софронова Геннадия Алексеевича</t>
  </si>
  <si>
    <t>30 января 2004</t>
  </si>
  <si>
    <t>г.Киров</t>
  </si>
  <si>
    <t>ЗАО "Агрофирма"Дороничи"</t>
  </si>
  <si>
    <t>20 января 2003</t>
  </si>
  <si>
    <t>33,5</t>
  </si>
  <si>
    <t>ЗАО "Заречье"</t>
  </si>
  <si>
    <t>16 сентября 2002</t>
  </si>
  <si>
    <t>ЗАО СХП "Кировское"</t>
  </si>
  <si>
    <t>ЗАО Агрокомбинат племзавод "Крас-ногорский"</t>
  </si>
  <si>
    <t>ЗАО "Ягодное"</t>
  </si>
  <si>
    <t>ОАО "Птицефабрика "Костинская"</t>
  </si>
  <si>
    <t>25 января 2003</t>
  </si>
  <si>
    <t>ООО Селекционно-семеноводческая фирма "Вятские семена"</t>
  </si>
  <si>
    <t>28 декабря 2004</t>
  </si>
  <si>
    <t>ОАО "Кировплем"</t>
  </si>
  <si>
    <t>26 апреля 2004</t>
  </si>
  <si>
    <t>ООО "Вятский племзавод"</t>
  </si>
  <si>
    <t>КФХ ИП Семакин А.П.</t>
  </si>
  <si>
    <t>23 января 2007</t>
  </si>
  <si>
    <t xml:space="preserve">целевых программ и мероприятий развития АПК                            </t>
  </si>
  <si>
    <t>82,5</t>
  </si>
  <si>
    <t>ОАО "Слободское ОСХП"</t>
  </si>
  <si>
    <t>21 января 2010</t>
  </si>
  <si>
    <t>25,5</t>
  </si>
  <si>
    <t>21 октября 2010</t>
  </si>
  <si>
    <t>30,5</t>
  </si>
  <si>
    <t>ООО "АгроТорг"</t>
  </si>
  <si>
    <t>05декабря 2008</t>
  </si>
  <si>
    <t>СПК "Авангард"</t>
  </si>
  <si>
    <t>26 мая 2006</t>
  </si>
  <si>
    <t>02 августа 2002</t>
  </si>
  <si>
    <t>26 декабря 2008</t>
  </si>
  <si>
    <t>ООО "Агрофирма Строитель"</t>
  </si>
  <si>
    <t>26,9</t>
  </si>
  <si>
    <t>43,5</t>
  </si>
  <si>
    <t>60,3</t>
  </si>
  <si>
    <t>ООО "Агрофирма "Природа"</t>
  </si>
  <si>
    <t>02 декабря 2008</t>
  </si>
  <si>
    <t>67,5</t>
  </si>
  <si>
    <t>90</t>
  </si>
  <si>
    <t>ООО "ЖарПтица"</t>
  </si>
  <si>
    <t>56</t>
  </si>
  <si>
    <t>25 декабря 2008</t>
  </si>
  <si>
    <t>89,5</t>
  </si>
  <si>
    <t>54,2</t>
  </si>
  <si>
    <t>57,5</t>
  </si>
  <si>
    <t>17 ноября 2008</t>
  </si>
  <si>
    <t>ООО "Агрокомплекс Вотское"</t>
  </si>
  <si>
    <t>30 июля 2008</t>
  </si>
  <si>
    <t>ООО "РАО Лебяжское"</t>
  </si>
  <si>
    <t>15 сентября 2008</t>
  </si>
  <si>
    <t>93</t>
  </si>
  <si>
    <t>59,4</t>
  </si>
  <si>
    <t>94</t>
  </si>
  <si>
    <t>24 января 2005</t>
  </si>
  <si>
    <t>57,2</t>
  </si>
  <si>
    <t>39,2</t>
  </si>
  <si>
    <t>СПК колхоз "Восход"</t>
  </si>
  <si>
    <t>ООО "Агро-Союз"</t>
  </si>
  <si>
    <t>04 декабря 2007</t>
  </si>
  <si>
    <t>ООО "АПК "Союз"</t>
  </si>
  <si>
    <t>29 декабря 2008</t>
  </si>
  <si>
    <t>36</t>
  </si>
  <si>
    <t>30 января 2009</t>
  </si>
  <si>
    <t>75</t>
  </si>
  <si>
    <t>30 мая 2005</t>
  </si>
  <si>
    <t>К(Ф)Х Маковеев В.Н.</t>
  </si>
  <si>
    <t>27 марта 2008</t>
  </si>
  <si>
    <t>19 февраля 2004</t>
  </si>
  <si>
    <t>23 марта 2004</t>
  </si>
  <si>
    <t>СПК-колхоз "Колос"</t>
  </si>
  <si>
    <t>СППК "Даровские продукты"</t>
  </si>
  <si>
    <t>18 мая 2009</t>
  </si>
  <si>
    <t>ИП глава К(Ф)Х Манаков С.И.</t>
  </si>
  <si>
    <t>22 июля 2008</t>
  </si>
  <si>
    <t>18 декабря 2007</t>
  </si>
  <si>
    <t>СППК "Тойменский"</t>
  </si>
  <si>
    <t>21 февраля 2008</t>
  </si>
  <si>
    <t>СППК "Русичи"</t>
  </si>
  <si>
    <t>11 апреля 2008</t>
  </si>
  <si>
    <t>СППК "Звезда"</t>
  </si>
  <si>
    <t>13 марта 2008</t>
  </si>
  <si>
    <t>СП ССК "Южный"</t>
  </si>
  <si>
    <t>13 сентября 2007</t>
  </si>
  <si>
    <t>К(Ф)Х  Кодолова Василия Викторовича</t>
  </si>
  <si>
    <t>03 августа 2004</t>
  </si>
  <si>
    <t>ООО "СХП Куршино"</t>
  </si>
  <si>
    <t>ИП (глава КФХ) Савков Валерий Никитич</t>
  </si>
  <si>
    <t>СХПК "Сатнурский"</t>
  </si>
  <si>
    <t>ООО "АПК "Красный Пахарь"</t>
  </si>
  <si>
    <t>ФГУП Кировская лугоболотная опытная станция Россельхозакадемии</t>
  </si>
  <si>
    <t xml:space="preserve">Крестьянское фермерское хозяйство № 21 </t>
  </si>
  <si>
    <t>65</t>
  </si>
  <si>
    <r>
      <t xml:space="preserve">Доля выручки от выполнения  работ, оказания услуг </t>
    </r>
    <r>
      <rPr>
        <sz val="10"/>
        <color indexed="12"/>
        <rFont val="Times New Roman"/>
        <family val="1"/>
      </rPr>
      <t xml:space="preserve">для членов сельскохозяйственного пот-ребитель-ского ко-операти-ва </t>
    </r>
    <r>
      <rPr>
        <sz val="10"/>
        <rFont val="Times New Roman"/>
        <family val="1"/>
      </rPr>
      <t>в вы-ручке от выполне-ния ра-бот, ока-зания ус-луг, %</t>
    </r>
  </si>
  <si>
    <t xml:space="preserve">ОАО имени Кирова </t>
  </si>
  <si>
    <t>СХА (колхоз) "Природа"</t>
  </si>
  <si>
    <t>СХА (колхоз) "Родина"</t>
  </si>
  <si>
    <t>Опытное хозяйство Кировской государст-венной зональной машиноиспытательной станции, Государственное предприятие</t>
  </si>
  <si>
    <t xml:space="preserve">ООО ППХ "Орловское" </t>
  </si>
  <si>
    <t>16 июня 2009</t>
  </si>
  <si>
    <t>КФХ Кожинова Владимира Серафимовича</t>
  </si>
  <si>
    <t>ФКХ Мамедова Гусейна Гурбанали Оглы</t>
  </si>
  <si>
    <t>КФХ Ерофеева Евгения Леонидовича</t>
  </si>
  <si>
    <t>КФХ Казакова Игоря Николаевича</t>
  </si>
  <si>
    <t>4 февраля 2003</t>
  </si>
  <si>
    <t>ИП Алембаев Валерий  Алексеевич  (глава КФХ "Родник")</t>
  </si>
  <si>
    <t>8 октября 2007</t>
  </si>
  <si>
    <t>ОАО  Агрофирма «Смаиль»</t>
  </si>
  <si>
    <t>СПСК "Луч"</t>
  </si>
  <si>
    <t xml:space="preserve">            А.А.Котлячков</t>
  </si>
  <si>
    <t>СХПК-СА (колхоз)«Новотроицкий»</t>
  </si>
  <si>
    <t>КФХ Деревянных В.А.</t>
  </si>
  <si>
    <t>26 декабря 2005</t>
  </si>
  <si>
    <t>ООО "Агрофирма «Чудиновская»</t>
  </si>
  <si>
    <t>04  мая 2010</t>
  </si>
  <si>
    <t>ООО "Агрофирма «Колковская»</t>
  </si>
  <si>
    <t>13 мая 2010</t>
  </si>
  <si>
    <t>СПК - колхоз "Приволье"</t>
  </si>
  <si>
    <t>14 апреля 2003</t>
  </si>
  <si>
    <t>ООО "Калина"</t>
  </si>
  <si>
    <t>08 мая 2009</t>
  </si>
  <si>
    <t>26 июля 2006</t>
  </si>
  <si>
    <t>СПК  "колхоз им. Чапаева"</t>
  </si>
  <si>
    <t>ИП Джафарова Севил Али Кызы-глава КФХ</t>
  </si>
  <si>
    <t>15 ноября 2006</t>
  </si>
  <si>
    <t>ООО Агрофирма "Верхобелье"</t>
  </si>
  <si>
    <t>23 января 2009</t>
  </si>
  <si>
    <t>55,5</t>
  </si>
  <si>
    <t>21 марта 2006</t>
  </si>
  <si>
    <t>ООО "ВяткаАгроИнвест"</t>
  </si>
  <si>
    <t>18 февраля 2009</t>
  </si>
  <si>
    <t>ООО "СПК СХА Ильинское"</t>
  </si>
  <si>
    <t>26 марта 2009</t>
  </si>
  <si>
    <t>07 мая 2009</t>
  </si>
  <si>
    <t>СПСК "Нива"</t>
  </si>
  <si>
    <t>КФХ Шавкунов Андрей Леонидович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</si>
  <si>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</si>
  <si>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на 26.07.10 -</t>
    </r>
    <r>
      <rPr>
        <b/>
        <sz val="9"/>
        <rFont val="Calibri"/>
        <family val="2"/>
      </rPr>
      <t xml:space="preserve">Н, </t>
    </r>
    <r>
      <rPr>
        <sz val="9"/>
        <rFont val="Calibri"/>
        <family val="0"/>
      </rPr>
      <t>на 28.10. -</t>
    </r>
    <r>
      <rPr>
        <b/>
        <sz val="9"/>
        <rFont val="Calibri"/>
        <family val="2"/>
      </rPr>
      <t xml:space="preserve">  КП</t>
    </r>
  </si>
  <si>
    <t>ООО "Кирово-Чепецкая птицефабрика"</t>
  </si>
  <si>
    <t xml:space="preserve">Начальник отдела финансирования                                  </t>
  </si>
  <si>
    <t>11 января 2007</t>
  </si>
  <si>
    <t>введена процедура наблюдения</t>
  </si>
  <si>
    <t>Крестьянское (фермерское) хозяйство "Ивушка"</t>
  </si>
  <si>
    <t>Верхнекамский район</t>
  </si>
  <si>
    <t>Исполнитель: Пинаева С.М.</t>
  </si>
  <si>
    <t xml:space="preserve">Заместитель Председателя Правительства </t>
  </si>
  <si>
    <t>Правительства области,</t>
  </si>
  <si>
    <t>глава департамента</t>
  </si>
  <si>
    <t>СПК (колхоз) "Нива" (наблюдение)</t>
  </si>
  <si>
    <t>№ п/п  сквозной</t>
  </si>
  <si>
    <t>68,5</t>
  </si>
  <si>
    <t>СПК (колхоз)  «Лудянский»</t>
  </si>
  <si>
    <t>15</t>
  </si>
  <si>
    <t>ООО "Агрофирма "Кстинино"</t>
  </si>
  <si>
    <t>31 декабря 2009</t>
  </si>
  <si>
    <t>ООО "Агрофирма "Чуваши"</t>
  </si>
  <si>
    <t>ООО "Агрофирма "Просница"</t>
  </si>
  <si>
    <t>39,4</t>
  </si>
  <si>
    <t>ООО "Агрофирма "Фатеево"</t>
  </si>
  <si>
    <t>заменить егрю</t>
  </si>
  <si>
    <t>70,7</t>
  </si>
  <si>
    <t>ООО "Природа - Агро"</t>
  </si>
  <si>
    <t>8 октября 2010</t>
  </si>
  <si>
    <t>прекратили деят. Реорганизоывны</t>
  </si>
  <si>
    <t>реорганизация в форме присоединения</t>
  </si>
  <si>
    <t>17,3</t>
  </si>
  <si>
    <t>32,4</t>
  </si>
  <si>
    <t>ИП глава КФХ Булдакова Надежда Геннадьевна</t>
  </si>
  <si>
    <t>позвонить, где док-ты по Родине</t>
  </si>
  <si>
    <t>70,2</t>
  </si>
  <si>
    <t>59,5</t>
  </si>
  <si>
    <t>ООО имени Кирова</t>
  </si>
  <si>
    <t>25 января 2010</t>
  </si>
  <si>
    <t>новое хозяйство</t>
  </si>
  <si>
    <t>ООО "Витлинское"</t>
  </si>
  <si>
    <t>12 августа 2010</t>
  </si>
  <si>
    <t>ЗАО "Рассвет"</t>
  </si>
  <si>
    <t>13 ноября 2009</t>
  </si>
  <si>
    <t>ООО "Надежда-Хлеб НА"</t>
  </si>
  <si>
    <t>новое хоз-во</t>
  </si>
  <si>
    <t>12 мая 2009</t>
  </si>
  <si>
    <t xml:space="preserve">СПК ордена Ленина племзавод "Красный Октябрь"                              </t>
  </si>
  <si>
    <t>ОАО племзавод "Октябрьский"</t>
  </si>
  <si>
    <t>38</t>
  </si>
  <si>
    <t>31,9</t>
  </si>
  <si>
    <t>Коопхоз "Кичма"</t>
  </si>
  <si>
    <t>находится в процессе реорганизации в форме преобразования</t>
  </si>
  <si>
    <t>71</t>
  </si>
  <si>
    <t>заменить справку (итог неверный)</t>
  </si>
  <si>
    <t>позвонить, есть ли в этом году это КФХ</t>
  </si>
  <si>
    <t>нет егрю</t>
  </si>
  <si>
    <t>нет егрю, нет выручки 70%</t>
  </si>
  <si>
    <t>49,9</t>
  </si>
  <si>
    <t>41,9</t>
  </si>
  <si>
    <t>81</t>
  </si>
  <si>
    <t>43</t>
  </si>
  <si>
    <t>34,5</t>
  </si>
  <si>
    <t>на проверке</t>
  </si>
  <si>
    <t>нет выручки 70%</t>
  </si>
  <si>
    <t>52,4</t>
  </si>
  <si>
    <t>егрю 2010 года -заменить от 27.12.2010</t>
  </si>
  <si>
    <t>ООО "Лузское-Агро"</t>
  </si>
  <si>
    <t>55</t>
  </si>
  <si>
    <t>19 сентября 2009</t>
  </si>
  <si>
    <t>не подтвердят стату сельхозтоваропроизводителя</t>
  </si>
  <si>
    <t>ООО "Хлебный дар"</t>
  </si>
  <si>
    <t>19 мая 2099</t>
  </si>
  <si>
    <t>новое хоз-во, заменить егрю</t>
  </si>
  <si>
    <t>16.02.211</t>
  </si>
  <si>
    <t>86</t>
  </si>
  <si>
    <t>заменить егрю на 2011 год</t>
  </si>
  <si>
    <t>ООО "Аграрная компания"</t>
  </si>
  <si>
    <t>24 июля 2009</t>
  </si>
  <si>
    <t>60,4</t>
  </si>
  <si>
    <t>МКП "Унинская МТС"</t>
  </si>
  <si>
    <t>27 мая 2004</t>
  </si>
  <si>
    <t>66,2</t>
  </si>
  <si>
    <t>закрыто</t>
  </si>
  <si>
    <t>30</t>
  </si>
  <si>
    <t>Колхоз "Хорошевский"</t>
  </si>
  <si>
    <t>88</t>
  </si>
  <si>
    <t>находится в процессе реорганизации в форме выделения и продолжает свою деятельность</t>
  </si>
  <si>
    <t>51,9</t>
  </si>
  <si>
    <t>16,02.2011</t>
  </si>
  <si>
    <t>нет 70% выручки</t>
  </si>
  <si>
    <t>ООО "СПП -Верхосунское"</t>
  </si>
  <si>
    <t>17 февраля 2010</t>
  </si>
  <si>
    <t>24</t>
  </si>
  <si>
    <t>СХПК- КООПХОЗ "Надежда"</t>
  </si>
  <si>
    <t>59,2</t>
  </si>
  <si>
    <t>54,3</t>
  </si>
  <si>
    <t>нах-ся в процессе реорганизации, продолжает свою деятельность</t>
  </si>
  <si>
    <t>ООО "Песчанка"</t>
  </si>
  <si>
    <t>26 августа 2010</t>
  </si>
  <si>
    <t>38,4</t>
  </si>
  <si>
    <t>51,2</t>
  </si>
  <si>
    <t>ООО "Грибинское"</t>
  </si>
  <si>
    <t>29 мая 2009</t>
  </si>
  <si>
    <t>ООО " Зверохозяйство «Вятка»</t>
  </si>
  <si>
    <t>53,5</t>
  </si>
  <si>
    <t>24,4</t>
  </si>
  <si>
    <t>74,5</t>
  </si>
  <si>
    <t>53,4</t>
  </si>
  <si>
    <t>ООО "Русь"</t>
  </si>
  <si>
    <t>07 мая 2010</t>
  </si>
  <si>
    <t>115</t>
  </si>
  <si>
    <t>12 февраля 2010</t>
  </si>
  <si>
    <t>новое хоз</t>
  </si>
  <si>
    <t>ООО "Рожки"</t>
  </si>
  <si>
    <t>10 августа 2010</t>
  </si>
  <si>
    <t>85,5</t>
  </si>
  <si>
    <t>36,5</t>
  </si>
  <si>
    <t>ООО "Высоково"</t>
  </si>
  <si>
    <t>28 декабря 2009</t>
  </si>
  <si>
    <t>нет описи</t>
  </si>
  <si>
    <t>67</t>
  </si>
  <si>
    <t>49</t>
  </si>
  <si>
    <t>Рост общего дохода в отчётном году к соответст-вующему доходу в году, предшест-вующем отчёт-ному, %</t>
  </si>
  <si>
    <t>ООО "АПК "Архангельское"</t>
  </si>
  <si>
    <t>30 марта 2010</t>
  </si>
  <si>
    <t>ООО "СХП "Соловецкое"</t>
  </si>
  <si>
    <t>06 июня 2010</t>
  </si>
  <si>
    <t>28,7</t>
  </si>
  <si>
    <t>ООО "Льнозавод Знаменский"</t>
  </si>
  <si>
    <t>02 апреля 2009</t>
  </si>
  <si>
    <t>23,5</t>
  </si>
  <si>
    <t>ООО "Шалагинское"</t>
  </si>
  <si>
    <t>28 октября 2009</t>
  </si>
  <si>
    <t>ООО "АгроВита"</t>
  </si>
  <si>
    <t>30 ноября 2009</t>
  </si>
  <si>
    <t>нет 70%</t>
  </si>
  <si>
    <t>разведение коз, ещё раз посмотреть</t>
  </si>
  <si>
    <t>ЗАО "Птицефабрика "Котельническая"</t>
  </si>
  <si>
    <t>включаем образовалось до 01.октября 2010</t>
  </si>
  <si>
    <t>включаем образовалось до 1.октября 2010</t>
  </si>
  <si>
    <t>включаем образовалось до 01 октября 2010</t>
  </si>
  <si>
    <t>отдать на прверку микрюковой</t>
  </si>
  <si>
    <t>нет документов</t>
  </si>
  <si>
    <t>18 декабря 2006</t>
  </si>
  <si>
    <t>КФХ "ИП Кутявин"</t>
  </si>
  <si>
    <t>ИП Черницына А.П.(КФХ "Южаковское"</t>
  </si>
  <si>
    <t>ИП Овсянникова Нина Георгиевна</t>
  </si>
  <si>
    <t>19 марта 2004</t>
  </si>
  <si>
    <t>нет документоа</t>
  </si>
  <si>
    <t>Глава К(Ф)Х Самигуллин Н.Р.</t>
  </si>
  <si>
    <t>29 мая 2008</t>
  </si>
  <si>
    <t>К(Ф)Х Бажин А.М.</t>
  </si>
  <si>
    <t>К(Ф)Х "Возрождение"</t>
  </si>
  <si>
    <t>25 сентября 2002</t>
  </si>
  <si>
    <t>К(Ф)Х Шарыгин Л.Б.</t>
  </si>
  <si>
    <t>03 июня 2009</t>
  </si>
  <si>
    <t>42,9</t>
  </si>
  <si>
    <t>КФХ "Надежда"</t>
  </si>
  <si>
    <t>КФХ "Ивушка"</t>
  </si>
  <si>
    <t>КФХ "Дубок"</t>
  </si>
  <si>
    <t>ИП Терентьев Н.Н.</t>
  </si>
  <si>
    <t>07 февраля 2006</t>
  </si>
  <si>
    <t>27 марта 2006</t>
  </si>
  <si>
    <t>СКПК "Сельхоз-нолинчанин"</t>
  </si>
  <si>
    <t>28 ноября 2006</t>
  </si>
  <si>
    <t>Заместитель Председателя</t>
  </si>
  <si>
    <t>СПК "Песковское животноводческое товарищество"</t>
  </si>
  <si>
    <t>20 июня 2003</t>
  </si>
  <si>
    <t>не выполняется</t>
  </si>
  <si>
    <t>ИП глава КФХ Неганова Е. А.</t>
  </si>
  <si>
    <t>15 декабря 2008</t>
  </si>
  <si>
    <t>Ип глава К(Ф)Х Русаков С.В.</t>
  </si>
  <si>
    <t>14 декабря 2009</t>
  </si>
  <si>
    <t>нет роста дохода , 2009 не было деятельности</t>
  </si>
  <si>
    <t>нет роста</t>
  </si>
  <si>
    <t>37</t>
  </si>
  <si>
    <t>ИП глава КФХ Кислицын О.В.</t>
  </si>
  <si>
    <t>24 декабря 2008</t>
  </si>
  <si>
    <t>СПСК "Стимул"</t>
  </si>
  <si>
    <t>ИП Широких Надежда Васильевна  глава КФХ</t>
  </si>
  <si>
    <t>К(Ф)Х Прокудина Вадима Леонидовича</t>
  </si>
  <si>
    <t>Дата внесения записи о государственной регистрации при создании юридического лица в ЕГРЮЛ либо записи о государственной регистрации физического лица в качестве индиви-дуального предпринимателя в ЕГРИП</t>
  </si>
  <si>
    <t>16 декабря 1991</t>
  </si>
  <si>
    <t xml:space="preserve">     целевых программ и мероприятий развития АПК                            </t>
  </si>
  <si>
    <t xml:space="preserve">Крестьянское(фермерское) хозяйство "Лада"                                                          </t>
  </si>
  <si>
    <t xml:space="preserve">                                                                    на 01 апреля  2011 года</t>
  </si>
  <si>
    <t xml:space="preserve">       на 01 апреля  2011 года</t>
  </si>
  <si>
    <t>Орловский  район</t>
  </si>
  <si>
    <t>ИП (глава КФХ) Русаков Сергей Вениаминович</t>
  </si>
  <si>
    <t>КФХ Токмянин Николай Александрович</t>
  </si>
  <si>
    <t>КФХ Фирсова Марина Ильинична</t>
  </si>
  <si>
    <t>13 февраля 2008</t>
  </si>
  <si>
    <t>КХ "Рассвет"</t>
  </si>
  <si>
    <t>16 ноября 2006</t>
  </si>
  <si>
    <t>ИП (глава КФХ) Шавкунов Андрей Леонидович</t>
  </si>
  <si>
    <t>К(Ф)Х Кожинова Владимира Серафимовича</t>
  </si>
  <si>
    <t>25 декабря 2006</t>
  </si>
  <si>
    <t>ИП (глава КФХ) Савков Никита Валерьевич</t>
  </si>
  <si>
    <t>25 февраля 2011</t>
  </si>
  <si>
    <t>ИП Говязин Владимир Евгеньевич</t>
  </si>
  <si>
    <t>22 сетября 2008</t>
  </si>
  <si>
    <t>О.Н. Гоголева</t>
  </si>
  <si>
    <t xml:space="preserve">         В Ы П И С К А   И З   Р Е Е С Т Р А   </t>
  </si>
  <si>
    <t xml:space="preserve">      получателей субсидий  из областного бюджета </t>
  </si>
  <si>
    <t>(малые формы хозяйствования)</t>
  </si>
  <si>
    <t>ООО «Агрофирма «Мухино»</t>
  </si>
  <si>
    <t>18 марта 2011</t>
  </si>
  <si>
    <t>ООО "Родина"</t>
  </si>
  <si>
    <t>19 апреля 2010</t>
  </si>
  <si>
    <t>45,5</t>
  </si>
  <si>
    <t>ООО "ДОЦ"</t>
  </si>
  <si>
    <t>11 сентября 2008</t>
  </si>
  <si>
    <t xml:space="preserve">Начальник отдела финансирования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</si>
</sst>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mmm/yyyy"/>
    <numFmt numFmtId="167" formatCode="0.000"/>
    <numFmt numFmtId="168" formatCode="[$-FC19]d\ mmmm\ yyyy\ &quot;г.&quot;"/>
    <numFmt numFmtId="169" formatCode="[$-F800]dddd\,\ mmmm\ dd\,\ yyyy"/>
  </numFmts>
  <fonts count="67"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CG Times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name val="CG Times"/>
      <family val="1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5"/>
      <name val="Times New Roman"/>
      <family val="1"/>
    </font>
    <font>
      <sz val="10"/>
      <color indexed="53"/>
      <name val="Arial Cyr"/>
      <family val="0"/>
    </font>
    <font>
      <sz val="13"/>
      <name val="CG Times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10"/>
      <name val="Arial Cyr"/>
      <family val="0"/>
    </font>
    <font>
      <b/>
      <sz val="11"/>
      <color indexed="10"/>
      <name val="Calibri"/>
      <family val="0"/>
    </font>
    <font>
      <b/>
      <sz val="8"/>
      <color indexed="10"/>
      <name val="Calibri"/>
      <family val="0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0"/>
    </font>
    <font>
      <b/>
      <sz val="8"/>
      <color indexed="12"/>
      <name val="Calibri"/>
      <family val="0"/>
    </font>
    <font>
      <sz val="10"/>
      <color indexed="6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Calibri"/>
      <family val="2"/>
    </font>
    <font>
      <sz val="8"/>
      <color indexed="53"/>
      <name val="Calibri"/>
      <family val="2"/>
    </font>
    <font>
      <sz val="9"/>
      <name val="Calibri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59" fillId="21" borderId="7" applyNumberFormat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16" fillId="24" borderId="11" xfId="0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right" vertical="center"/>
    </xf>
    <xf numFmtId="1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11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14" fontId="20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/>
    </xf>
    <xf numFmtId="0" fontId="16" fillId="24" borderId="11" xfId="0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top"/>
    </xf>
    <xf numFmtId="49" fontId="16" fillId="0" borderId="11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4" fontId="16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wrapText="1"/>
    </xf>
    <xf numFmtId="1" fontId="16" fillId="0" borderId="11" xfId="0" applyNumberFormat="1" applyFont="1" applyFill="1" applyBorder="1" applyAlignment="1">
      <alignment horizontal="right" vertical="top"/>
    </xf>
    <xf numFmtId="0" fontId="24" fillId="0" borderId="11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4" fontId="1" fillId="0" borderId="11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14" fontId="3" fillId="25" borderId="11" xfId="0" applyNumberFormat="1" applyFont="1" applyFill="1" applyBorder="1" applyAlignment="1">
      <alignment horizontal="right" vertical="center"/>
    </xf>
    <xf numFmtId="3" fontId="28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14" fontId="3" fillId="23" borderId="1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/>
    </xf>
    <xf numFmtId="0" fontId="27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1" fontId="25" fillId="0" borderId="11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/>
    </xf>
    <xf numFmtId="0" fontId="3" fillId="17" borderId="11" xfId="0" applyFont="1" applyFill="1" applyBorder="1" applyAlignment="1">
      <alignment horizontal="left" vertical="center"/>
    </xf>
    <xf numFmtId="1" fontId="3" fillId="17" borderId="11" xfId="0" applyNumberFormat="1" applyFont="1" applyFill="1" applyBorder="1" applyAlignment="1">
      <alignment horizontal="right" vertical="center"/>
    </xf>
    <xf numFmtId="14" fontId="3" fillId="17" borderId="11" xfId="0" applyNumberFormat="1" applyFont="1" applyFill="1" applyBorder="1" applyAlignment="1">
      <alignment horizontal="right" vertical="center"/>
    </xf>
    <xf numFmtId="0" fontId="3" fillId="17" borderId="11" xfId="0" applyFont="1" applyFill="1" applyBorder="1" applyAlignment="1">
      <alignment horizontal="center" vertical="center"/>
    </xf>
    <xf numFmtId="0" fontId="3" fillId="17" borderId="11" xfId="0" applyNumberFormat="1" applyFont="1" applyFill="1" applyBorder="1" applyAlignment="1">
      <alignment horizontal="center" vertical="center"/>
    </xf>
    <xf numFmtId="49" fontId="3" fillId="17" borderId="11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center"/>
    </xf>
    <xf numFmtId="14" fontId="0" fillId="17" borderId="11" xfId="0" applyNumberFormat="1" applyFill="1" applyBorder="1" applyAlignment="1">
      <alignment/>
    </xf>
    <xf numFmtId="0" fontId="0" fillId="17" borderId="0" xfId="0" applyFill="1" applyAlignment="1">
      <alignment/>
    </xf>
    <xf numFmtId="0" fontId="3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left" vertical="center"/>
    </xf>
    <xf numFmtId="1" fontId="3" fillId="25" borderId="11" xfId="0" applyNumberFormat="1" applyFont="1" applyFill="1" applyBorder="1" applyAlignment="1">
      <alignment horizontal="right" vertical="center"/>
    </xf>
    <xf numFmtId="14" fontId="3" fillId="25" borderId="11" xfId="0" applyNumberFormat="1" applyFont="1" applyFill="1" applyBorder="1" applyAlignment="1">
      <alignment horizontal="right" vertical="center"/>
    </xf>
    <xf numFmtId="0" fontId="3" fillId="25" borderId="11" xfId="0" applyNumberFormat="1" applyFont="1" applyFill="1" applyBorder="1" applyAlignment="1">
      <alignment horizontal="center" vertical="center"/>
    </xf>
    <xf numFmtId="49" fontId="3" fillId="25" borderId="11" xfId="0" applyNumberFormat="1" applyFont="1" applyFill="1" applyBorder="1" applyAlignment="1">
      <alignment horizontal="center" vertical="center"/>
    </xf>
    <xf numFmtId="0" fontId="17" fillId="25" borderId="0" xfId="0" applyFont="1" applyFill="1" applyBorder="1" applyAlignment="1">
      <alignment horizontal="center"/>
    </xf>
    <xf numFmtId="14" fontId="0" fillId="25" borderId="11" xfId="0" applyNumberFormat="1" applyFill="1" applyBorder="1" applyAlignment="1">
      <alignment/>
    </xf>
    <xf numFmtId="164" fontId="0" fillId="25" borderId="11" xfId="0" applyNumberFormat="1" applyFill="1" applyBorder="1" applyAlignment="1">
      <alignment vertical="center"/>
    </xf>
    <xf numFmtId="14" fontId="0" fillId="25" borderId="11" xfId="0" applyNumberFormat="1" applyFill="1" applyBorder="1" applyAlignment="1">
      <alignment vertical="center"/>
    </xf>
    <xf numFmtId="0" fontId="0" fillId="25" borderId="0" xfId="0" applyFill="1" applyAlignment="1">
      <alignment/>
    </xf>
    <xf numFmtId="0" fontId="24" fillId="25" borderId="11" xfId="0" applyFont="1" applyFill="1" applyBorder="1" applyAlignment="1">
      <alignment horizontal="left" vertical="center"/>
    </xf>
    <xf numFmtId="0" fontId="3" fillId="25" borderId="11" xfId="0" applyFont="1" applyFill="1" applyBorder="1" applyAlignment="1">
      <alignment horizontal="left" vertical="center" wrapText="1"/>
    </xf>
    <xf numFmtId="3" fontId="3" fillId="25" borderId="11" xfId="0" applyNumberFormat="1" applyFont="1" applyFill="1" applyBorder="1" applyAlignment="1">
      <alignment vertical="center"/>
    </xf>
    <xf numFmtId="14" fontId="3" fillId="25" borderId="11" xfId="0" applyNumberFormat="1" applyFont="1" applyFill="1" applyBorder="1" applyAlignment="1">
      <alignment vertical="center"/>
    </xf>
    <xf numFmtId="0" fontId="47" fillId="0" borderId="0" xfId="0" applyFont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43" fillId="25" borderId="0" xfId="0" applyFont="1" applyFill="1" applyAlignment="1">
      <alignment/>
    </xf>
    <xf numFmtId="0" fontId="48" fillId="25" borderId="0" xfId="0" applyFont="1" applyFill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left" vertical="center" wrapText="1"/>
    </xf>
    <xf numFmtId="14" fontId="3" fillId="4" borderId="11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top"/>
    </xf>
    <xf numFmtId="3" fontId="0" fillId="25" borderId="11" xfId="0" applyNumberFormat="1" applyFill="1" applyBorder="1" applyAlignment="1">
      <alignment vertical="center"/>
    </xf>
    <xf numFmtId="0" fontId="3" fillId="25" borderId="11" xfId="0" applyFont="1" applyFill="1" applyBorder="1" applyAlignment="1">
      <alignment horizontal="center" vertical="top"/>
    </xf>
    <xf numFmtId="0" fontId="3" fillId="17" borderId="11" xfId="0" applyFont="1" applyFill="1" applyBorder="1" applyAlignment="1">
      <alignment horizontal="center" vertical="top"/>
    </xf>
    <xf numFmtId="3" fontId="0" fillId="17" borderId="11" xfId="0" applyNumberFormat="1" applyFill="1" applyBorder="1" applyAlignment="1">
      <alignment vertical="center"/>
    </xf>
    <xf numFmtId="14" fontId="0" fillId="17" borderId="11" xfId="0" applyNumberFormat="1" applyFill="1" applyBorder="1" applyAlignment="1">
      <alignment vertical="center"/>
    </xf>
    <xf numFmtId="14" fontId="1" fillId="25" borderId="11" xfId="0" applyNumberFormat="1" applyFont="1" applyFill="1" applyBorder="1" applyAlignment="1">
      <alignment/>
    </xf>
    <xf numFmtId="14" fontId="1" fillId="25" borderId="11" xfId="0" applyNumberFormat="1" applyFont="1" applyFill="1" applyBorder="1" applyAlignment="1">
      <alignment vertical="center"/>
    </xf>
    <xf numFmtId="0" fontId="17" fillId="25" borderId="0" xfId="0" applyFont="1" applyFill="1" applyAlignment="1">
      <alignment/>
    </xf>
    <xf numFmtId="0" fontId="41" fillId="25" borderId="0" xfId="0" applyFont="1" applyFill="1" applyAlignment="1">
      <alignment/>
    </xf>
    <xf numFmtId="0" fontId="0" fillId="25" borderId="11" xfId="0" applyFill="1" applyBorder="1" applyAlignment="1">
      <alignment vertical="center"/>
    </xf>
    <xf numFmtId="3" fontId="3" fillId="25" borderId="11" xfId="0" applyNumberFormat="1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/>
    </xf>
    <xf numFmtId="14" fontId="42" fillId="25" borderId="11" xfId="0" applyNumberFormat="1" applyFont="1" applyFill="1" applyBorder="1" applyAlignment="1">
      <alignment/>
    </xf>
    <xf numFmtId="3" fontId="42" fillId="25" borderId="11" xfId="0" applyNumberFormat="1" applyFont="1" applyFill="1" applyBorder="1" applyAlignment="1">
      <alignment vertical="center"/>
    </xf>
    <xf numFmtId="14" fontId="42" fillId="25" borderId="11" xfId="0" applyNumberFormat="1" applyFont="1" applyFill="1" applyBorder="1" applyAlignment="1">
      <alignment vertical="center"/>
    </xf>
    <xf numFmtId="0" fontId="42" fillId="25" borderId="0" xfId="0" applyFont="1" applyFill="1" applyAlignment="1">
      <alignment/>
    </xf>
    <xf numFmtId="0" fontId="33" fillId="25" borderId="0" xfId="0" applyFont="1" applyFill="1" applyAlignment="1">
      <alignment/>
    </xf>
    <xf numFmtId="3" fontId="0" fillId="25" borderId="11" xfId="0" applyNumberFormat="1" applyFill="1" applyBorder="1" applyAlignment="1">
      <alignment horizontal="right" vertical="center"/>
    </xf>
    <xf numFmtId="0" fontId="40" fillId="25" borderId="0" xfId="0" applyFont="1" applyFill="1" applyAlignment="1">
      <alignment/>
    </xf>
    <xf numFmtId="0" fontId="49" fillId="25" borderId="0" xfId="0" applyFont="1" applyFill="1" applyAlignment="1">
      <alignment/>
    </xf>
    <xf numFmtId="0" fontId="23" fillId="25" borderId="0" xfId="0" applyFont="1" applyFill="1" applyAlignment="1">
      <alignment/>
    </xf>
    <xf numFmtId="14" fontId="42" fillId="25" borderId="11" xfId="0" applyNumberFormat="1" applyFont="1" applyFill="1" applyBorder="1" applyAlignment="1">
      <alignment/>
    </xf>
    <xf numFmtId="3" fontId="42" fillId="25" borderId="11" xfId="0" applyNumberFormat="1" applyFont="1" applyFill="1" applyBorder="1" applyAlignment="1">
      <alignment vertical="center"/>
    </xf>
    <xf numFmtId="14" fontId="42" fillId="25" borderId="11" xfId="0" applyNumberFormat="1" applyFont="1" applyFill="1" applyBorder="1" applyAlignment="1">
      <alignment vertical="center"/>
    </xf>
    <xf numFmtId="0" fontId="42" fillId="25" borderId="0" xfId="0" applyFont="1" applyFill="1" applyAlignment="1">
      <alignment/>
    </xf>
    <xf numFmtId="0" fontId="35" fillId="25" borderId="0" xfId="0" applyFont="1" applyFill="1" applyAlignment="1">
      <alignment/>
    </xf>
    <xf numFmtId="14" fontId="1" fillId="25" borderId="11" xfId="0" applyNumberFormat="1" applyFont="1" applyFill="1" applyBorder="1" applyAlignment="1">
      <alignment horizontal="right" vertical="center"/>
    </xf>
    <xf numFmtId="14" fontId="32" fillId="25" borderId="11" xfId="0" applyNumberFormat="1" applyFont="1" applyFill="1" applyBorder="1" applyAlignment="1">
      <alignment/>
    </xf>
    <xf numFmtId="3" fontId="32" fillId="25" borderId="11" xfId="0" applyNumberFormat="1" applyFont="1" applyFill="1" applyBorder="1" applyAlignment="1">
      <alignment vertical="center"/>
    </xf>
    <xf numFmtId="14" fontId="32" fillId="25" borderId="11" xfId="0" applyNumberFormat="1" applyFont="1" applyFill="1" applyBorder="1" applyAlignment="1">
      <alignment vertical="center"/>
    </xf>
    <xf numFmtId="0" fontId="32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0" fillId="25" borderId="11" xfId="0" applyFill="1" applyBorder="1" applyAlignment="1">
      <alignment horizontal="right" vertical="center"/>
    </xf>
    <xf numFmtId="0" fontId="19" fillId="25" borderId="0" xfId="0" applyFont="1" applyFill="1" applyBorder="1" applyAlignment="1">
      <alignment horizontal="center"/>
    </xf>
    <xf numFmtId="14" fontId="19" fillId="25" borderId="11" xfId="0" applyNumberFormat="1" applyFont="1" applyFill="1" applyBorder="1" applyAlignment="1">
      <alignment/>
    </xf>
    <xf numFmtId="0" fontId="24" fillId="25" borderId="11" xfId="0" applyFont="1" applyFill="1" applyBorder="1" applyAlignment="1">
      <alignment vertical="center" wrapText="1"/>
    </xf>
    <xf numFmtId="0" fontId="34" fillId="25" borderId="11" xfId="0" applyFont="1" applyFill="1" applyBorder="1" applyAlignment="1">
      <alignment horizontal="left" vertical="center"/>
    </xf>
    <xf numFmtId="1" fontId="24" fillId="25" borderId="11" xfId="0" applyNumberFormat="1" applyFont="1" applyFill="1" applyBorder="1" applyAlignment="1">
      <alignment horizontal="right" vertical="center"/>
    </xf>
    <xf numFmtId="0" fontId="23" fillId="25" borderId="0" xfId="0" applyFont="1" applyFill="1" applyBorder="1" applyAlignment="1">
      <alignment horizontal="center"/>
    </xf>
    <xf numFmtId="14" fontId="0" fillId="25" borderId="11" xfId="0" applyNumberFormat="1" applyFont="1" applyFill="1" applyBorder="1" applyAlignment="1">
      <alignment/>
    </xf>
    <xf numFmtId="3" fontId="0" fillId="25" borderId="11" xfId="0" applyNumberFormat="1" applyFont="1" applyFill="1" applyBorder="1" applyAlignment="1">
      <alignment vertical="center"/>
    </xf>
    <xf numFmtId="14" fontId="0" fillId="25" borderId="11" xfId="0" applyNumberFormat="1" applyFont="1" applyFill="1" applyBorder="1" applyAlignment="1">
      <alignment vertical="center"/>
    </xf>
    <xf numFmtId="0" fontId="0" fillId="25" borderId="0" xfId="0" applyFont="1" applyFill="1" applyAlignment="1">
      <alignment/>
    </xf>
    <xf numFmtId="0" fontId="37" fillId="25" borderId="0" xfId="0" applyFont="1" applyFill="1" applyAlignment="1">
      <alignment/>
    </xf>
    <xf numFmtId="0" fontId="36" fillId="25" borderId="0" xfId="0" applyFont="1" applyFill="1" applyAlignment="1">
      <alignment/>
    </xf>
    <xf numFmtId="14" fontId="1" fillId="25" borderId="11" xfId="0" applyNumberFormat="1" applyFont="1" applyFill="1" applyBorder="1" applyAlignment="1">
      <alignment horizontal="center" vertical="center"/>
    </xf>
    <xf numFmtId="0" fontId="39" fillId="25" borderId="0" xfId="0" applyFont="1" applyFill="1" applyAlignment="1">
      <alignment/>
    </xf>
    <xf numFmtId="165" fontId="3" fillId="25" borderId="11" xfId="0" applyNumberFormat="1" applyFont="1" applyFill="1" applyBorder="1" applyAlignment="1">
      <alignment horizontal="center" vertical="center"/>
    </xf>
    <xf numFmtId="14" fontId="33" fillId="25" borderId="11" xfId="0" applyNumberFormat="1" applyFont="1" applyFill="1" applyBorder="1" applyAlignment="1">
      <alignment/>
    </xf>
    <xf numFmtId="3" fontId="33" fillId="25" borderId="11" xfId="0" applyNumberFormat="1" applyFont="1" applyFill="1" applyBorder="1" applyAlignment="1">
      <alignment vertical="center"/>
    </xf>
    <xf numFmtId="14" fontId="33" fillId="25" borderId="11" xfId="0" applyNumberFormat="1" applyFont="1" applyFill="1" applyBorder="1" applyAlignment="1">
      <alignment vertical="center"/>
    </xf>
    <xf numFmtId="0" fontId="33" fillId="25" borderId="11" xfId="0" applyFont="1" applyFill="1" applyBorder="1" applyAlignment="1">
      <alignment vertical="center"/>
    </xf>
    <xf numFmtId="0" fontId="3" fillId="25" borderId="11" xfId="0" applyFont="1" applyFill="1" applyBorder="1" applyAlignment="1">
      <alignment horizontal="left" vertical="top" wrapText="1"/>
    </xf>
    <xf numFmtId="3" fontId="1" fillId="25" borderId="11" xfId="0" applyNumberFormat="1" applyFont="1" applyFill="1" applyBorder="1" applyAlignment="1">
      <alignment vertical="center"/>
    </xf>
    <xf numFmtId="0" fontId="1" fillId="25" borderId="0" xfId="0" applyFont="1" applyFill="1" applyAlignment="1">
      <alignment/>
    </xf>
    <xf numFmtId="0" fontId="0" fillId="25" borderId="11" xfId="0" applyFill="1" applyBorder="1" applyAlignment="1">
      <alignment/>
    </xf>
    <xf numFmtId="1" fontId="3" fillId="25" borderId="0" xfId="0" applyNumberFormat="1" applyFont="1" applyFill="1" applyBorder="1" applyAlignment="1">
      <alignment horizontal="right" vertical="center"/>
    </xf>
    <xf numFmtId="0" fontId="11" fillId="25" borderId="11" xfId="0" applyFont="1" applyFill="1" applyBorder="1" applyAlignment="1">
      <alignment vertical="center"/>
    </xf>
    <xf numFmtId="14" fontId="11" fillId="25" borderId="11" xfId="0" applyNumberFormat="1" applyFont="1" applyFill="1" applyBorder="1" applyAlignment="1">
      <alignment/>
    </xf>
    <xf numFmtId="0" fontId="50" fillId="25" borderId="0" xfId="0" applyFont="1" applyFill="1" applyAlignment="1">
      <alignment/>
    </xf>
    <xf numFmtId="14" fontId="0" fillId="25" borderId="0" xfId="0" applyNumberFormat="1" applyFill="1" applyAlignment="1">
      <alignment/>
    </xf>
    <xf numFmtId="14" fontId="20" fillId="25" borderId="11" xfId="0" applyNumberFormat="1" applyFont="1" applyFill="1" applyBorder="1" applyAlignment="1">
      <alignment/>
    </xf>
    <xf numFmtId="3" fontId="41" fillId="25" borderId="11" xfId="0" applyNumberFormat="1" applyFont="1" applyFill="1" applyBorder="1" applyAlignment="1">
      <alignment vertical="center"/>
    </xf>
    <xf numFmtId="14" fontId="41" fillId="25" borderId="11" xfId="0" applyNumberFormat="1" applyFont="1" applyFill="1" applyBorder="1" applyAlignment="1">
      <alignment vertical="center"/>
    </xf>
    <xf numFmtId="0" fontId="44" fillId="25" borderId="0" xfId="0" applyFont="1" applyFill="1" applyAlignment="1">
      <alignment/>
    </xf>
    <xf numFmtId="0" fontId="3" fillId="25" borderId="12" xfId="0" applyFont="1" applyFill="1" applyBorder="1" applyAlignment="1">
      <alignment horizontal="left" vertical="center" wrapText="1"/>
    </xf>
    <xf numFmtId="14" fontId="19" fillId="25" borderId="11" xfId="0" applyNumberFormat="1" applyFont="1" applyFill="1" applyBorder="1" applyAlignment="1">
      <alignment vertical="center"/>
    </xf>
    <xf numFmtId="0" fontId="1" fillId="25" borderId="0" xfId="0" applyFont="1" applyFill="1" applyBorder="1" applyAlignment="1">
      <alignment horizontal="center"/>
    </xf>
    <xf numFmtId="0" fontId="17" fillId="25" borderId="0" xfId="0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3" fillId="25" borderId="12" xfId="0" applyFont="1" applyFill="1" applyBorder="1" applyAlignment="1">
      <alignment horizontal="left" vertical="center"/>
    </xf>
    <xf numFmtId="1" fontId="3" fillId="25" borderId="11" xfId="0" applyNumberFormat="1" applyFont="1" applyFill="1" applyBorder="1" applyAlignment="1">
      <alignment horizontal="right"/>
    </xf>
    <xf numFmtId="1" fontId="3" fillId="25" borderId="11" xfId="0" applyNumberFormat="1" applyFont="1" applyFill="1" applyBorder="1" applyAlignment="1">
      <alignment horizontal="center"/>
    </xf>
    <xf numFmtId="165" fontId="3" fillId="25" borderId="11" xfId="0" applyNumberFormat="1" applyFont="1" applyFill="1" applyBorder="1" applyAlignment="1">
      <alignment horizontal="center"/>
    </xf>
    <xf numFmtId="14" fontId="0" fillId="25" borderId="14" xfId="0" applyNumberFormat="1" applyFill="1" applyBorder="1" applyAlignment="1">
      <alignment vertical="center"/>
    </xf>
    <xf numFmtId="1" fontId="3" fillId="25" borderId="15" xfId="0" applyNumberFormat="1" applyFont="1" applyFill="1" applyBorder="1" applyAlignment="1">
      <alignment horizontal="right" vertical="center"/>
    </xf>
    <xf numFmtId="14" fontId="3" fillId="25" borderId="15" xfId="0" applyNumberFormat="1" applyFont="1" applyFill="1" applyBorder="1" applyAlignment="1">
      <alignment horizontal="right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5" xfId="0" applyNumberFormat="1" applyFont="1" applyFill="1" applyBorder="1" applyAlignment="1">
      <alignment horizontal="center" vertical="center"/>
    </xf>
    <xf numFmtId="49" fontId="3" fillId="25" borderId="15" xfId="0" applyNumberFormat="1" applyFont="1" applyFill="1" applyBorder="1" applyAlignment="1">
      <alignment horizontal="center" vertical="center"/>
    </xf>
    <xf numFmtId="14" fontId="0" fillId="25" borderId="15" xfId="0" applyNumberFormat="1" applyFill="1" applyBorder="1" applyAlignment="1">
      <alignment/>
    </xf>
    <xf numFmtId="3" fontId="0" fillId="25" borderId="15" xfId="0" applyNumberFormat="1" applyFill="1" applyBorder="1" applyAlignment="1">
      <alignment vertical="center"/>
    </xf>
    <xf numFmtId="0" fontId="17" fillId="25" borderId="13" xfId="0" applyFont="1" applyFill="1" applyBorder="1" applyAlignment="1">
      <alignment horizontal="center"/>
    </xf>
    <xf numFmtId="0" fontId="11" fillId="25" borderId="11" xfId="0" applyFont="1" applyFill="1" applyBorder="1" applyAlignment="1">
      <alignment horizontal="center"/>
    </xf>
    <xf numFmtId="164" fontId="1" fillId="25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2" fillId="0" borderId="11" xfId="0" applyFont="1" applyFill="1" applyBorder="1" applyAlignment="1">
      <alignment/>
    </xf>
    <xf numFmtId="3" fontId="42" fillId="0" borderId="11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21" fillId="0" borderId="1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left" vertical="center"/>
    </xf>
    <xf numFmtId="1" fontId="21" fillId="25" borderId="11" xfId="0" applyNumberFormat="1" applyFont="1" applyFill="1" applyBorder="1" applyAlignment="1">
      <alignment horizontal="right" vertical="center"/>
    </xf>
    <xf numFmtId="14" fontId="21" fillId="25" borderId="11" xfId="0" applyNumberFormat="1" applyFont="1" applyFill="1" applyBorder="1" applyAlignment="1">
      <alignment horizontal="right" vertical="center"/>
    </xf>
    <xf numFmtId="0" fontId="21" fillId="25" borderId="11" xfId="0" applyNumberFormat="1" applyFont="1" applyFill="1" applyBorder="1" applyAlignment="1">
      <alignment horizontal="center" vertical="center"/>
    </xf>
    <xf numFmtId="49" fontId="21" fillId="25" borderId="11" xfId="0" applyNumberFormat="1" applyFont="1" applyFill="1" applyBorder="1" applyAlignment="1">
      <alignment horizontal="center" vertical="center"/>
    </xf>
    <xf numFmtId="0" fontId="17" fillId="25" borderId="0" xfId="0" applyFont="1" applyFill="1" applyBorder="1" applyAlignment="1">
      <alignment horizontal="center"/>
    </xf>
    <xf numFmtId="14" fontId="23" fillId="25" borderId="11" xfId="0" applyNumberFormat="1" applyFont="1" applyFill="1" applyBorder="1" applyAlignment="1">
      <alignment/>
    </xf>
    <xf numFmtId="3" fontId="33" fillId="25" borderId="11" xfId="0" applyNumberFormat="1" applyFont="1" applyFill="1" applyBorder="1" applyAlignment="1">
      <alignment vertical="center"/>
    </xf>
    <xf numFmtId="14" fontId="33" fillId="25" borderId="11" xfId="0" applyNumberFormat="1" applyFont="1" applyFill="1" applyBorder="1" applyAlignment="1">
      <alignment vertical="center"/>
    </xf>
    <xf numFmtId="0" fontId="33" fillId="25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1" fontId="21" fillId="0" borderId="11" xfId="0" applyNumberFormat="1" applyFont="1" applyFill="1" applyBorder="1" applyAlignment="1">
      <alignment horizontal="right" vertical="center"/>
    </xf>
    <xf numFmtId="14" fontId="21" fillId="0" borderId="1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14" fontId="33" fillId="0" borderId="11" xfId="0" applyNumberFormat="1" applyFont="1" applyFill="1" applyBorder="1" applyAlignment="1">
      <alignment/>
    </xf>
    <xf numFmtId="3" fontId="33" fillId="0" borderId="11" xfId="0" applyNumberFormat="1" applyFont="1" applyFill="1" applyBorder="1" applyAlignment="1">
      <alignment vertical="center"/>
    </xf>
    <xf numFmtId="14" fontId="23" fillId="0" borderId="11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2" fillId="25" borderId="0" xfId="0" applyFont="1" applyFill="1" applyAlignment="1">
      <alignment horizontal="left"/>
    </xf>
    <xf numFmtId="0" fontId="0" fillId="25" borderId="0" xfId="0" applyFill="1" applyAlignment="1">
      <alignment horizontal="center"/>
    </xf>
    <xf numFmtId="0" fontId="10" fillId="0" borderId="0" xfId="0" applyFont="1" applyFill="1" applyAlignment="1">
      <alignment/>
    </xf>
    <xf numFmtId="49" fontId="3" fillId="25" borderId="11" xfId="0" applyNumberFormat="1" applyFont="1" applyFill="1" applyBorder="1" applyAlignment="1">
      <alignment horizontal="left" vertical="top"/>
    </xf>
    <xf numFmtId="0" fontId="1" fillId="25" borderId="0" xfId="0" applyFont="1" applyFill="1" applyBorder="1" applyAlignment="1">
      <alignment horizontal="left"/>
    </xf>
    <xf numFmtId="0" fontId="42" fillId="25" borderId="11" xfId="0" applyFont="1" applyFill="1" applyBorder="1" applyAlignment="1">
      <alignment horizontal="left"/>
    </xf>
    <xf numFmtId="3" fontId="42" fillId="25" borderId="11" xfId="0" applyNumberFormat="1" applyFont="1" applyFill="1" applyBorder="1" applyAlignment="1">
      <alignment horizontal="left" vertical="center"/>
    </xf>
    <xf numFmtId="0" fontId="42" fillId="25" borderId="11" xfId="0" applyFont="1" applyFill="1" applyBorder="1" applyAlignment="1">
      <alignment horizontal="left" vertical="center"/>
    </xf>
    <xf numFmtId="1" fontId="3" fillId="25" borderId="11" xfId="0" applyNumberFormat="1" applyFont="1" applyFill="1" applyBorder="1" applyAlignment="1">
      <alignment horizontal="right" vertical="top"/>
    </xf>
    <xf numFmtId="0" fontId="3" fillId="25" borderId="11" xfId="0" applyFont="1" applyFill="1" applyBorder="1" applyAlignment="1">
      <alignment horizontal="right" vertical="center"/>
    </xf>
    <xf numFmtId="0" fontId="3" fillId="25" borderId="1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left"/>
    </xf>
    <xf numFmtId="0" fontId="12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89" wrapText="1"/>
    </xf>
    <xf numFmtId="0" fontId="3" fillId="0" borderId="15" xfId="0" applyFont="1" applyBorder="1" applyAlignment="1">
      <alignment horizontal="center" vertical="center" textRotation="89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/>
    </xf>
    <xf numFmtId="0" fontId="42" fillId="25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6"/>
  <sheetViews>
    <sheetView tabSelected="1" zoomScalePageLayoutView="0" workbookViewId="0" topLeftCell="A19">
      <selection activeCell="C23" sqref="C23"/>
    </sheetView>
  </sheetViews>
  <sheetFormatPr defaultColWidth="9.140625" defaultRowHeight="15"/>
  <cols>
    <col min="1" max="1" width="4.00390625" style="0" customWidth="1"/>
    <col min="2" max="2" width="3.28125" style="0" customWidth="1"/>
    <col min="3" max="3" width="35.57421875" style="1" customWidth="1"/>
    <col min="4" max="4" width="13.00390625" style="2" customWidth="1"/>
    <col min="5" max="5" width="12.7109375" style="2" customWidth="1"/>
    <col min="6" max="6" width="17.28125" style="2" customWidth="1"/>
    <col min="7" max="7" width="7.7109375" style="85" customWidth="1"/>
    <col min="8" max="8" width="6.7109375" style="4" customWidth="1"/>
    <col min="9" max="9" width="6.8515625" style="4" customWidth="1"/>
    <col min="10" max="10" width="6.710937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1" width="0" style="0" hidden="1" customWidth="1"/>
    <col min="24" max="24" width="16.421875" style="0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287"/>
      <c r="C10" s="287"/>
      <c r="D10" s="287"/>
      <c r="E10" s="287"/>
      <c r="F10" s="287"/>
      <c r="G10" s="287"/>
      <c r="H10" s="287"/>
      <c r="I10" s="6"/>
      <c r="J10" s="6"/>
    </row>
    <row r="11" spans="1:10" ht="15.75" hidden="1">
      <c r="A11" s="288"/>
      <c r="B11" s="288"/>
      <c r="C11" s="288"/>
      <c r="D11" s="288"/>
      <c r="E11" s="288"/>
      <c r="F11" s="288"/>
      <c r="G11" s="288"/>
      <c r="H11" s="288"/>
      <c r="I11" s="288"/>
      <c r="J11" s="6"/>
    </row>
    <row r="12" spans="2:10" ht="14.25" customHeight="1" hidden="1">
      <c r="B12" s="7"/>
      <c r="C12" s="289"/>
      <c r="D12" s="289"/>
      <c r="E12" s="289"/>
      <c r="F12" s="289"/>
      <c r="G12" s="289"/>
      <c r="H12" s="289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290"/>
      <c r="I15" s="291"/>
      <c r="J15" s="291"/>
      <c r="K15" s="291"/>
      <c r="L15" s="291"/>
      <c r="M15" s="291"/>
    </row>
    <row r="16" spans="2:13" ht="29.25" customHeight="1" hidden="1">
      <c r="B16" s="9"/>
      <c r="C16" s="9"/>
      <c r="D16" s="9"/>
      <c r="E16" s="9"/>
      <c r="F16" s="9"/>
      <c r="G16" s="9"/>
      <c r="H16" s="312"/>
      <c r="I16" s="313"/>
      <c r="J16" s="313"/>
      <c r="K16" s="313"/>
      <c r="L16" s="313"/>
      <c r="M16" s="313"/>
    </row>
    <row r="17" spans="2:13" ht="19.5" customHeight="1" hidden="1">
      <c r="B17" s="9"/>
      <c r="C17" s="9"/>
      <c r="D17" s="9"/>
      <c r="E17" s="9"/>
      <c r="F17" s="9"/>
      <c r="G17" s="9"/>
      <c r="H17" s="314"/>
      <c r="I17" s="314"/>
      <c r="J17" s="314"/>
      <c r="K17" s="314"/>
      <c r="L17" s="314"/>
      <c r="M17" s="314"/>
    </row>
    <row r="18" spans="2:19" ht="27" customHeight="1" hidden="1">
      <c r="B18" s="9"/>
      <c r="C18" s="9"/>
      <c r="D18" s="9"/>
      <c r="E18" s="9"/>
      <c r="F18" s="9"/>
      <c r="G18" s="9"/>
      <c r="H18" s="314"/>
      <c r="I18" s="314"/>
      <c r="J18" s="314"/>
      <c r="K18" s="314"/>
      <c r="L18" s="314"/>
      <c r="M18" s="314"/>
      <c r="S18" s="12"/>
    </row>
    <row r="19" spans="2:21" ht="19.5" customHeight="1">
      <c r="B19" s="9"/>
      <c r="C19" s="9"/>
      <c r="D19" s="9"/>
      <c r="E19" s="148"/>
      <c r="F19" s="148" t="s">
        <v>0</v>
      </c>
      <c r="G19" s="148"/>
      <c r="H19" s="148"/>
      <c r="I19" s="148"/>
      <c r="J19" s="110"/>
      <c r="L19" s="109"/>
      <c r="M19" s="109"/>
      <c r="S19" s="112"/>
      <c r="T19" s="77"/>
      <c r="U19" s="77"/>
    </row>
    <row r="20" spans="2:21" ht="15" customHeight="1">
      <c r="B20" s="9"/>
      <c r="C20" s="9"/>
      <c r="D20" s="9"/>
      <c r="E20" s="108"/>
      <c r="F20" s="315" t="s">
        <v>797</v>
      </c>
      <c r="G20" s="315"/>
      <c r="H20" s="315"/>
      <c r="I20" s="315"/>
      <c r="J20" s="147"/>
      <c r="L20" s="109"/>
      <c r="M20" s="109"/>
      <c r="S20" s="112"/>
      <c r="T20" s="77"/>
      <c r="U20" s="77"/>
    </row>
    <row r="21" spans="2:21" ht="15" customHeight="1">
      <c r="B21" s="9"/>
      <c r="C21" s="9"/>
      <c r="D21" s="9"/>
      <c r="E21" s="273"/>
      <c r="F21" s="315" t="s">
        <v>798</v>
      </c>
      <c r="G21" s="315"/>
      <c r="H21" s="315"/>
      <c r="I21" s="315"/>
      <c r="J21" s="147"/>
      <c r="L21" s="109"/>
      <c r="M21" s="109"/>
      <c r="S21" s="112"/>
      <c r="T21" s="77"/>
      <c r="U21" s="77"/>
    </row>
    <row r="22" spans="2:21" ht="16.5" customHeight="1">
      <c r="B22" s="9"/>
      <c r="C22" s="9"/>
      <c r="D22" s="9"/>
      <c r="E22" s="273"/>
      <c r="F22" s="317" t="s">
        <v>799</v>
      </c>
      <c r="G22" s="317"/>
      <c r="H22" s="317"/>
      <c r="I22" s="317"/>
      <c r="J22" s="273"/>
      <c r="L22" s="109"/>
      <c r="M22" s="109"/>
      <c r="S22" s="112"/>
      <c r="T22" s="77"/>
      <c r="U22" s="77"/>
    </row>
    <row r="23" spans="2:21" ht="15" customHeight="1">
      <c r="B23" s="9"/>
      <c r="C23" s="9"/>
      <c r="D23" s="9"/>
      <c r="E23" s="116"/>
      <c r="F23" s="117"/>
      <c r="G23" s="318" t="s">
        <v>761</v>
      </c>
      <c r="H23" s="319"/>
      <c r="I23" s="319"/>
      <c r="J23" s="109"/>
      <c r="L23" s="109"/>
      <c r="M23" s="109"/>
      <c r="S23" s="112"/>
      <c r="T23" s="77"/>
      <c r="U23" s="77"/>
    </row>
    <row r="24" spans="2:21" ht="17.25" customHeight="1">
      <c r="B24" s="9"/>
      <c r="C24" s="9"/>
      <c r="D24" s="9"/>
      <c r="E24" s="9"/>
      <c r="F24" s="9"/>
      <c r="G24" s="9"/>
      <c r="H24" s="9"/>
      <c r="I24" s="10"/>
      <c r="J24" s="320"/>
      <c r="K24" s="320"/>
      <c r="L24" s="320"/>
      <c r="S24" s="112"/>
      <c r="T24" s="77"/>
      <c r="U24" s="77"/>
    </row>
    <row r="25" spans="1:21" ht="14.25" customHeight="1">
      <c r="A25" s="286" t="s">
        <v>989</v>
      </c>
      <c r="B25" s="286"/>
      <c r="C25" s="286"/>
      <c r="D25" s="286"/>
      <c r="E25" s="286"/>
      <c r="F25" s="286"/>
      <c r="G25" s="286"/>
      <c r="H25" s="286"/>
      <c r="I25" s="286"/>
      <c r="J25" s="286"/>
      <c r="S25" s="112"/>
      <c r="T25" s="77"/>
      <c r="U25" s="77"/>
    </row>
    <row r="26" spans="1:21" ht="17.25" customHeight="1">
      <c r="A26" s="294" t="s">
        <v>990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S26" s="112"/>
      <c r="T26" s="77"/>
      <c r="U26" s="77"/>
    </row>
    <row r="27" spans="1:21" ht="17.25" customHeight="1">
      <c r="A27" s="294" t="s">
        <v>991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85"/>
      <c r="L27" s="285"/>
      <c r="M27" s="285"/>
      <c r="S27" s="112"/>
      <c r="T27" s="77"/>
      <c r="U27" s="77"/>
    </row>
    <row r="28" spans="1:21" ht="17.25" customHeight="1">
      <c r="A28" s="299" t="s">
        <v>973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S28" s="113"/>
      <c r="T28" s="77"/>
      <c r="U28" s="77"/>
    </row>
    <row r="29" spans="1:14" ht="76.5" customHeight="1">
      <c r="A29" s="300" t="s">
        <v>801</v>
      </c>
      <c r="B29" s="304" t="s">
        <v>4</v>
      </c>
      <c r="C29" s="307" t="s">
        <v>5</v>
      </c>
      <c r="D29" s="304" t="s">
        <v>6</v>
      </c>
      <c r="E29" s="304" t="s">
        <v>7</v>
      </c>
      <c r="F29" s="304" t="s">
        <v>968</v>
      </c>
      <c r="G29" s="302" t="s">
        <v>9</v>
      </c>
      <c r="H29" s="302" t="s">
        <v>745</v>
      </c>
      <c r="I29" s="304" t="s">
        <v>909</v>
      </c>
      <c r="J29" s="304" t="s">
        <v>10</v>
      </c>
      <c r="K29" s="11"/>
      <c r="L29" s="295" t="s">
        <v>11</v>
      </c>
      <c r="M29" s="297" t="s">
        <v>12</v>
      </c>
      <c r="N29" s="309" t="s">
        <v>13</v>
      </c>
    </row>
    <row r="30" spans="1:14" s="12" customFormat="1" ht="231.75" customHeight="1">
      <c r="A30" s="301"/>
      <c r="B30" s="305"/>
      <c r="C30" s="308"/>
      <c r="D30" s="305"/>
      <c r="E30" s="316"/>
      <c r="F30" s="316"/>
      <c r="G30" s="303"/>
      <c r="H30" s="303"/>
      <c r="I30" s="305"/>
      <c r="J30" s="305"/>
      <c r="L30" s="296"/>
      <c r="M30" s="298"/>
      <c r="N30" s="309"/>
    </row>
    <row r="31" spans="1:14" s="12" customFormat="1" ht="15">
      <c r="A31" s="13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4">
        <v>7</v>
      </c>
      <c r="H31" s="14">
        <v>8</v>
      </c>
      <c r="I31" s="14">
        <v>9</v>
      </c>
      <c r="J31" s="14">
        <v>10</v>
      </c>
      <c r="L31" s="15"/>
      <c r="M31" s="16">
        <v>11</v>
      </c>
      <c r="N31" s="16">
        <v>12</v>
      </c>
    </row>
    <row r="32" spans="1:14" ht="13.5" customHeight="1">
      <c r="A32" s="15"/>
      <c r="B32" s="17"/>
      <c r="C32" s="18" t="s">
        <v>14</v>
      </c>
      <c r="D32" s="106"/>
      <c r="E32" s="19"/>
      <c r="F32" s="19"/>
      <c r="G32" s="17"/>
      <c r="H32" s="20"/>
      <c r="I32" s="20"/>
      <c r="J32" s="20"/>
      <c r="K32" s="12"/>
      <c r="L32" s="15"/>
      <c r="M32" s="15"/>
      <c r="N32" s="15"/>
    </row>
    <row r="33" spans="1:19" s="5" customFormat="1" ht="16.5" customHeight="1" hidden="1">
      <c r="A33" s="21"/>
      <c r="B33" s="21"/>
      <c r="C33" s="22" t="s">
        <v>29</v>
      </c>
      <c r="D33" s="23">
        <v>4301002048</v>
      </c>
      <c r="E33" s="24"/>
      <c r="F33" s="23" t="s">
        <v>30</v>
      </c>
      <c r="G33" s="25"/>
      <c r="H33" s="26" t="s">
        <v>17</v>
      </c>
      <c r="I33" s="26" t="s">
        <v>17</v>
      </c>
      <c r="J33" s="27"/>
      <c r="K33" s="28" t="s">
        <v>23</v>
      </c>
      <c r="L33" s="32">
        <v>39534</v>
      </c>
      <c r="M33" s="30">
        <v>3097</v>
      </c>
      <c r="N33" s="31">
        <v>39860</v>
      </c>
      <c r="R33" s="122"/>
      <c r="S33" s="47"/>
    </row>
    <row r="34" spans="1:15" s="5" customFormat="1" ht="16.5" customHeight="1">
      <c r="A34" s="21">
        <v>1</v>
      </c>
      <c r="B34" s="21">
        <v>1</v>
      </c>
      <c r="C34" s="22" t="s">
        <v>34</v>
      </c>
      <c r="D34" s="23">
        <v>430100384382</v>
      </c>
      <c r="E34" s="24">
        <v>40590</v>
      </c>
      <c r="F34" s="23" t="s">
        <v>35</v>
      </c>
      <c r="G34" s="26">
        <v>84</v>
      </c>
      <c r="H34" s="26" t="s">
        <v>17</v>
      </c>
      <c r="I34" s="26">
        <v>140</v>
      </c>
      <c r="J34" s="26" t="s">
        <v>17</v>
      </c>
      <c r="K34" s="28"/>
      <c r="L34" s="32">
        <v>39552</v>
      </c>
      <c r="M34" s="30">
        <v>470</v>
      </c>
      <c r="N34" s="31">
        <v>39856</v>
      </c>
      <c r="O34" s="35" t="s">
        <v>33</v>
      </c>
    </row>
    <row r="35" spans="1:14" s="5" customFormat="1" ht="16.5" customHeight="1">
      <c r="A35" s="21">
        <v>2</v>
      </c>
      <c r="B35" s="21">
        <f>B34+1</f>
        <v>2</v>
      </c>
      <c r="C35" s="22" t="s">
        <v>36</v>
      </c>
      <c r="D35" s="23">
        <v>430100005933</v>
      </c>
      <c r="E35" s="24">
        <v>40590</v>
      </c>
      <c r="F35" s="23" t="s">
        <v>717</v>
      </c>
      <c r="G35" s="26">
        <v>99.5</v>
      </c>
      <c r="H35" s="26" t="s">
        <v>17</v>
      </c>
      <c r="I35" s="26">
        <v>137</v>
      </c>
      <c r="J35" s="26" t="s">
        <v>17</v>
      </c>
      <c r="K35" s="36"/>
      <c r="L35" s="37"/>
      <c r="M35" s="30"/>
      <c r="N35" s="33"/>
    </row>
    <row r="36" spans="1:14" s="5" customFormat="1" ht="16.5" customHeight="1">
      <c r="A36" s="21">
        <f>A35+1</f>
        <v>3</v>
      </c>
      <c r="B36" s="21">
        <f>B35+1</f>
        <v>3</v>
      </c>
      <c r="C36" s="22" t="s">
        <v>763</v>
      </c>
      <c r="D36" s="23">
        <v>430100416002</v>
      </c>
      <c r="E36" s="24">
        <v>40634</v>
      </c>
      <c r="F36" s="23" t="s">
        <v>764</v>
      </c>
      <c r="G36" s="26">
        <v>89</v>
      </c>
      <c r="H36" s="26" t="s">
        <v>17</v>
      </c>
      <c r="I36" s="26">
        <v>103</v>
      </c>
      <c r="J36" s="26" t="s">
        <v>17</v>
      </c>
      <c r="K36" s="36"/>
      <c r="L36" s="37"/>
      <c r="M36" s="30"/>
      <c r="N36" s="33"/>
    </row>
    <row r="37" spans="1:14" s="5" customFormat="1" ht="16.5" customHeight="1">
      <c r="A37" s="21">
        <v>4</v>
      </c>
      <c r="B37" s="21">
        <v>4</v>
      </c>
      <c r="C37" s="22" t="s">
        <v>976</v>
      </c>
      <c r="D37" s="23">
        <v>430100006503</v>
      </c>
      <c r="E37" s="24">
        <v>40634</v>
      </c>
      <c r="F37" s="23" t="s">
        <v>587</v>
      </c>
      <c r="G37" s="26">
        <v>74</v>
      </c>
      <c r="H37" s="26" t="s">
        <v>17</v>
      </c>
      <c r="I37" s="26">
        <v>401</v>
      </c>
      <c r="J37" s="26" t="s">
        <v>17</v>
      </c>
      <c r="K37" s="36"/>
      <c r="L37" s="37"/>
      <c r="M37" s="30"/>
      <c r="N37" s="33"/>
    </row>
    <row r="38" spans="1:14" s="5" customFormat="1" ht="16.5" customHeight="1">
      <c r="A38" s="21">
        <v>5</v>
      </c>
      <c r="B38" s="21">
        <v>5</v>
      </c>
      <c r="C38" s="22" t="s">
        <v>977</v>
      </c>
      <c r="D38" s="23">
        <v>430100279194</v>
      </c>
      <c r="E38" s="24">
        <v>40634</v>
      </c>
      <c r="F38" s="23" t="s">
        <v>978</v>
      </c>
      <c r="G38" s="26">
        <v>100</v>
      </c>
      <c r="H38" s="26" t="s">
        <v>17</v>
      </c>
      <c r="I38" s="26">
        <v>117</v>
      </c>
      <c r="J38" s="26" t="s">
        <v>17</v>
      </c>
      <c r="K38" s="36"/>
      <c r="L38" s="37"/>
      <c r="M38" s="30"/>
      <c r="N38" s="33"/>
    </row>
    <row r="39" spans="1:14" s="5" customFormat="1" ht="12.75" customHeight="1">
      <c r="A39" s="21"/>
      <c r="B39" s="21"/>
      <c r="C39" s="41" t="s">
        <v>80</v>
      </c>
      <c r="D39" s="106"/>
      <c r="E39" s="24"/>
      <c r="F39" s="42"/>
      <c r="G39" s="43"/>
      <c r="H39" s="26"/>
      <c r="I39" s="26"/>
      <c r="J39" s="44"/>
      <c r="K39" s="28"/>
      <c r="L39" s="45"/>
      <c r="M39" s="30"/>
      <c r="N39" s="33"/>
    </row>
    <row r="40" spans="1:15" s="5" customFormat="1" ht="16.5" customHeight="1" hidden="1">
      <c r="A40" s="21" t="e">
        <f>#REF!+1</f>
        <v>#REF!</v>
      </c>
      <c r="B40" s="21" t="e">
        <f>#REF!+1</f>
        <v>#REF!</v>
      </c>
      <c r="C40" s="22" t="s">
        <v>95</v>
      </c>
      <c r="D40" s="23">
        <v>430400006649</v>
      </c>
      <c r="E40" s="24"/>
      <c r="F40" s="23" t="s">
        <v>96</v>
      </c>
      <c r="G40" s="26">
        <v>70.6</v>
      </c>
      <c r="H40" s="26" t="s">
        <v>17</v>
      </c>
      <c r="I40" s="26">
        <v>196</v>
      </c>
      <c r="J40" s="26" t="s">
        <v>17</v>
      </c>
      <c r="K40" s="28" t="s">
        <v>19</v>
      </c>
      <c r="L40" s="32">
        <v>39545</v>
      </c>
      <c r="M40" s="34">
        <v>1.3</v>
      </c>
      <c r="N40" s="31">
        <v>39860</v>
      </c>
      <c r="O40" s="35" t="s">
        <v>33</v>
      </c>
    </row>
    <row r="41" spans="1:15" s="5" customFormat="1" ht="16.5" customHeight="1">
      <c r="A41" s="21">
        <v>6</v>
      </c>
      <c r="B41" s="21">
        <v>1</v>
      </c>
      <c r="C41" s="22" t="s">
        <v>931</v>
      </c>
      <c r="D41" s="23">
        <v>430400047645</v>
      </c>
      <c r="E41" s="24">
        <v>40590</v>
      </c>
      <c r="F41" s="23" t="s">
        <v>969</v>
      </c>
      <c r="G41" s="26">
        <v>100</v>
      </c>
      <c r="H41" s="26" t="s">
        <v>17</v>
      </c>
      <c r="I41" s="26">
        <v>104.8</v>
      </c>
      <c r="J41" s="26" t="s">
        <v>17</v>
      </c>
      <c r="K41" s="28"/>
      <c r="L41" s="32"/>
      <c r="M41" s="34"/>
      <c r="N41" s="31"/>
      <c r="O41" s="35"/>
    </row>
    <row r="42" spans="1:15" s="5" customFormat="1" ht="16.5" customHeight="1">
      <c r="A42" s="21">
        <v>7</v>
      </c>
      <c r="B42" s="21">
        <v>2</v>
      </c>
      <c r="C42" s="22" t="s">
        <v>979</v>
      </c>
      <c r="D42" s="23">
        <v>4304000190</v>
      </c>
      <c r="E42" s="24">
        <v>40634</v>
      </c>
      <c r="F42" s="23" t="s">
        <v>980</v>
      </c>
      <c r="G42" s="26">
        <v>95.5</v>
      </c>
      <c r="H42" s="26" t="s">
        <v>17</v>
      </c>
      <c r="I42" s="26">
        <v>167</v>
      </c>
      <c r="J42" s="26" t="s">
        <v>17</v>
      </c>
      <c r="K42" s="28"/>
      <c r="L42" s="32"/>
      <c r="M42" s="34"/>
      <c r="N42" s="31"/>
      <c r="O42" s="35"/>
    </row>
    <row r="43" spans="1:15" s="5" customFormat="1" ht="16.5" customHeight="1">
      <c r="A43" s="21"/>
      <c r="B43" s="21"/>
      <c r="C43" s="41" t="s">
        <v>795</v>
      </c>
      <c r="D43" s="23"/>
      <c r="E43" s="24"/>
      <c r="F43" s="23"/>
      <c r="G43" s="26"/>
      <c r="H43" s="26"/>
      <c r="I43" s="26"/>
      <c r="J43" s="26"/>
      <c r="K43" s="28"/>
      <c r="L43" s="32"/>
      <c r="M43" s="34"/>
      <c r="N43" s="31"/>
      <c r="O43" s="35"/>
    </row>
    <row r="44" spans="1:14" s="142" customFormat="1" ht="16.5" customHeight="1">
      <c r="A44" s="156">
        <v>8</v>
      </c>
      <c r="B44" s="156">
        <v>1</v>
      </c>
      <c r="C44" s="133" t="s">
        <v>932</v>
      </c>
      <c r="D44" s="134">
        <v>430501319944</v>
      </c>
      <c r="E44" s="135">
        <v>40590</v>
      </c>
      <c r="F44" s="135" t="s">
        <v>934</v>
      </c>
      <c r="G44" s="136">
        <v>93</v>
      </c>
      <c r="H44" s="136" t="s">
        <v>17</v>
      </c>
      <c r="I44" s="136">
        <v>117</v>
      </c>
      <c r="J44" s="136" t="s">
        <v>17</v>
      </c>
      <c r="K44" s="138"/>
      <c r="L44" s="139"/>
      <c r="M44" s="140"/>
      <c r="N44" s="141"/>
    </row>
    <row r="45" spans="1:14" s="5" customFormat="1" ht="12.75" customHeight="1">
      <c r="A45" s="21"/>
      <c r="B45" s="21"/>
      <c r="C45" s="41" t="s">
        <v>98</v>
      </c>
      <c r="D45" s="106"/>
      <c r="E45" s="24"/>
      <c r="F45" s="42"/>
      <c r="G45" s="43"/>
      <c r="H45" s="43"/>
      <c r="I45" s="43"/>
      <c r="J45" s="44"/>
      <c r="K45" s="28"/>
      <c r="L45" s="45"/>
      <c r="M45" s="30"/>
      <c r="N45" s="33"/>
    </row>
    <row r="46" spans="1:22" s="131" customFormat="1" ht="16.5" customHeight="1" hidden="1">
      <c r="A46" s="157"/>
      <c r="B46" s="157"/>
      <c r="C46" s="123" t="s">
        <v>109</v>
      </c>
      <c r="D46" s="124">
        <v>4306000037</v>
      </c>
      <c r="E46" s="125"/>
      <c r="F46" s="124" t="s">
        <v>110</v>
      </c>
      <c r="G46" s="126">
        <v>4</v>
      </c>
      <c r="H46" s="127" t="s">
        <v>17</v>
      </c>
      <c r="I46" s="127" t="s">
        <v>17</v>
      </c>
      <c r="J46" s="128" t="s">
        <v>835</v>
      </c>
      <c r="K46" s="129"/>
      <c r="L46" s="130"/>
      <c r="M46" s="158">
        <v>364</v>
      </c>
      <c r="N46" s="159">
        <v>39854</v>
      </c>
      <c r="V46" s="131" t="s">
        <v>850</v>
      </c>
    </row>
    <row r="47" spans="1:14" s="47" customFormat="1" ht="26.25" customHeight="1">
      <c r="A47" s="21">
        <v>9</v>
      </c>
      <c r="B47" s="21">
        <f>B46+1</f>
        <v>1</v>
      </c>
      <c r="C47" s="48" t="s">
        <v>112</v>
      </c>
      <c r="D47" s="23">
        <v>430600293197</v>
      </c>
      <c r="E47" s="24">
        <v>40590</v>
      </c>
      <c r="F47" s="51" t="s">
        <v>721</v>
      </c>
      <c r="G47" s="26">
        <v>103</v>
      </c>
      <c r="H47" s="26" t="s">
        <v>17</v>
      </c>
      <c r="I47" s="26">
        <v>103</v>
      </c>
      <c r="J47" s="26" t="s">
        <v>17</v>
      </c>
      <c r="K47" s="28"/>
      <c r="L47" s="31"/>
      <c r="M47" s="30"/>
      <c r="N47" s="31"/>
    </row>
    <row r="48" spans="1:14" s="47" customFormat="1" ht="18" customHeight="1">
      <c r="A48" s="21">
        <v>10</v>
      </c>
      <c r="B48" s="21">
        <v>2</v>
      </c>
      <c r="C48" s="48" t="s">
        <v>933</v>
      </c>
      <c r="D48" s="23">
        <v>430600272302</v>
      </c>
      <c r="E48" s="24">
        <v>40590</v>
      </c>
      <c r="F48" s="51" t="s">
        <v>114</v>
      </c>
      <c r="G48" s="26">
        <v>74</v>
      </c>
      <c r="H48" s="26" t="s">
        <v>17</v>
      </c>
      <c r="I48" s="26">
        <v>189</v>
      </c>
      <c r="J48" s="26" t="s">
        <v>17</v>
      </c>
      <c r="K48" s="28"/>
      <c r="L48" s="31"/>
      <c r="M48" s="30"/>
      <c r="N48" s="31"/>
    </row>
    <row r="49" spans="1:22" s="47" customFormat="1" ht="15.75" customHeight="1" hidden="1">
      <c r="A49" s="21">
        <f>A47+1</f>
        <v>10</v>
      </c>
      <c r="B49" s="21">
        <f>B47+1</f>
        <v>2</v>
      </c>
      <c r="C49" s="50" t="s">
        <v>113</v>
      </c>
      <c r="D49" s="23">
        <v>430600020030</v>
      </c>
      <c r="E49" s="24"/>
      <c r="F49" s="51" t="s">
        <v>720</v>
      </c>
      <c r="G49" s="26">
        <v>72</v>
      </c>
      <c r="H49" s="26" t="s">
        <v>17</v>
      </c>
      <c r="I49" s="26">
        <v>111.4</v>
      </c>
      <c r="J49" s="26" t="s">
        <v>17</v>
      </c>
      <c r="K49" s="28"/>
      <c r="L49" s="32"/>
      <c r="M49" s="30"/>
      <c r="N49" s="31"/>
      <c r="V49" s="47" t="s">
        <v>935</v>
      </c>
    </row>
    <row r="50" spans="1:14" s="5" customFormat="1" ht="12.75" customHeight="1">
      <c r="A50" s="21"/>
      <c r="B50" s="21"/>
      <c r="C50" s="41" t="s">
        <v>115</v>
      </c>
      <c r="D50" s="106"/>
      <c r="E50" s="24"/>
      <c r="F50" s="42"/>
      <c r="G50" s="49"/>
      <c r="H50" s="43"/>
      <c r="I50" s="43"/>
      <c r="J50" s="44"/>
      <c r="K50" s="28"/>
      <c r="L50" s="45"/>
      <c r="M50" s="30"/>
      <c r="N50" s="33"/>
    </row>
    <row r="51" spans="1:14" s="5" customFormat="1" ht="16.5" customHeight="1">
      <c r="A51" s="21">
        <v>11</v>
      </c>
      <c r="B51" s="21">
        <v>1</v>
      </c>
      <c r="C51" s="22" t="s">
        <v>728</v>
      </c>
      <c r="D51" s="23">
        <v>4307011320</v>
      </c>
      <c r="E51" s="24">
        <v>40590</v>
      </c>
      <c r="F51" s="23" t="s">
        <v>729</v>
      </c>
      <c r="G51" s="26" t="s">
        <v>17</v>
      </c>
      <c r="H51" s="26">
        <v>100</v>
      </c>
      <c r="I51" s="26" t="s">
        <v>17</v>
      </c>
      <c r="J51" s="26" t="s">
        <v>17</v>
      </c>
      <c r="K51" s="28"/>
      <c r="L51" s="32"/>
      <c r="M51" s="30"/>
      <c r="N51" s="31"/>
    </row>
    <row r="52" spans="1:14" s="5" customFormat="1" ht="16.5" customHeight="1">
      <c r="A52" s="21">
        <v>12</v>
      </c>
      <c r="B52" s="21">
        <v>2</v>
      </c>
      <c r="C52" s="22" t="s">
        <v>936</v>
      </c>
      <c r="D52" s="23">
        <v>430700050504</v>
      </c>
      <c r="E52" s="24">
        <v>40590</v>
      </c>
      <c r="F52" s="23" t="s">
        <v>937</v>
      </c>
      <c r="G52" s="26">
        <v>100</v>
      </c>
      <c r="H52" s="26" t="s">
        <v>17</v>
      </c>
      <c r="I52" s="26">
        <v>1078</v>
      </c>
      <c r="J52" s="26" t="s">
        <v>17</v>
      </c>
      <c r="K52" s="28"/>
      <c r="L52" s="32"/>
      <c r="M52" s="30"/>
      <c r="N52" s="31"/>
    </row>
    <row r="53" spans="1:15" s="5" customFormat="1" ht="16.5" customHeight="1" hidden="1">
      <c r="A53" s="21"/>
      <c r="B53" s="21">
        <f>B51+1</f>
        <v>2</v>
      </c>
      <c r="C53" s="22" t="s">
        <v>139</v>
      </c>
      <c r="D53" s="23">
        <v>162600085201</v>
      </c>
      <c r="E53" s="64"/>
      <c r="F53" s="23" t="s">
        <v>140</v>
      </c>
      <c r="G53" s="26"/>
      <c r="H53" s="26" t="s">
        <v>17</v>
      </c>
      <c r="I53" s="26"/>
      <c r="J53" s="26" t="s">
        <v>17</v>
      </c>
      <c r="K53" s="28"/>
      <c r="L53" s="32">
        <v>39545</v>
      </c>
      <c r="M53" s="30">
        <v>560.3</v>
      </c>
      <c r="N53" s="31">
        <v>39489</v>
      </c>
      <c r="O53" s="35" t="s">
        <v>33</v>
      </c>
    </row>
    <row r="54" spans="1:18" s="5" customFormat="1" ht="16.5" customHeight="1">
      <c r="A54" s="21">
        <v>13</v>
      </c>
      <c r="B54" s="21">
        <f>B53+1</f>
        <v>3</v>
      </c>
      <c r="C54" s="22" t="s">
        <v>141</v>
      </c>
      <c r="D54" s="23">
        <v>430700726101</v>
      </c>
      <c r="E54" s="24">
        <v>40590</v>
      </c>
      <c r="F54" s="23" t="s">
        <v>142</v>
      </c>
      <c r="G54" s="26">
        <v>100</v>
      </c>
      <c r="H54" s="26" t="s">
        <v>17</v>
      </c>
      <c r="I54" s="26">
        <v>130</v>
      </c>
      <c r="J54" s="26" t="s">
        <v>17</v>
      </c>
      <c r="K54" s="28"/>
      <c r="L54" s="32"/>
      <c r="M54" s="52">
        <v>23</v>
      </c>
      <c r="N54" s="31">
        <v>39840</v>
      </c>
      <c r="R54" s="111"/>
    </row>
    <row r="55" spans="1:14" s="5" customFormat="1" ht="15.75" customHeight="1">
      <c r="A55" s="21"/>
      <c r="B55" s="21"/>
      <c r="C55" s="41" t="s">
        <v>143</v>
      </c>
      <c r="D55" s="106"/>
      <c r="E55" s="24"/>
      <c r="F55" s="42"/>
      <c r="G55" s="49"/>
      <c r="H55" s="43"/>
      <c r="I55" s="43"/>
      <c r="J55" s="44"/>
      <c r="K55" s="28"/>
      <c r="L55" s="45"/>
      <c r="M55" s="30"/>
      <c r="N55" s="33"/>
    </row>
    <row r="56" spans="1:14" s="5" customFormat="1" ht="14.25" customHeight="1" hidden="1">
      <c r="A56" s="21"/>
      <c r="B56" s="154">
        <v>9</v>
      </c>
      <c r="C56" s="22" t="s">
        <v>158</v>
      </c>
      <c r="D56" s="23">
        <v>4308003523</v>
      </c>
      <c r="E56" s="24"/>
      <c r="F56" s="23" t="s">
        <v>159</v>
      </c>
      <c r="G56" s="25"/>
      <c r="H56" s="26" t="s">
        <v>17</v>
      </c>
      <c r="I56" s="26" t="s">
        <v>17</v>
      </c>
      <c r="J56" s="27"/>
      <c r="K56" s="28"/>
      <c r="L56" s="32"/>
      <c r="M56" s="30">
        <v>142</v>
      </c>
      <c r="N56" s="31">
        <v>39849</v>
      </c>
    </row>
    <row r="57" spans="1:18" s="5" customFormat="1" ht="14.25" customHeight="1">
      <c r="A57" s="21">
        <v>14</v>
      </c>
      <c r="B57" s="156">
        <v>1</v>
      </c>
      <c r="C57" s="22" t="s">
        <v>723</v>
      </c>
      <c r="D57" s="23">
        <v>4308003900</v>
      </c>
      <c r="E57" s="24">
        <v>40590</v>
      </c>
      <c r="F57" s="23" t="s">
        <v>724</v>
      </c>
      <c r="G57" s="26" t="s">
        <v>17</v>
      </c>
      <c r="H57" s="26">
        <v>50</v>
      </c>
      <c r="I57" s="26" t="s">
        <v>17</v>
      </c>
      <c r="J57" s="26" t="s">
        <v>17</v>
      </c>
      <c r="K57" s="28"/>
      <c r="L57" s="32"/>
      <c r="M57" s="30"/>
      <c r="N57" s="31"/>
      <c r="R57" s="101"/>
    </row>
    <row r="58" spans="1:14" s="5" customFormat="1" ht="12.75" customHeight="1" hidden="1">
      <c r="A58" s="21"/>
      <c r="B58" s="21"/>
      <c r="C58" s="41" t="s">
        <v>160</v>
      </c>
      <c r="D58" s="106"/>
      <c r="E58" s="24"/>
      <c r="F58" s="42"/>
      <c r="G58" s="49"/>
      <c r="H58" s="26"/>
      <c r="I58" s="26"/>
      <c r="J58" s="44"/>
      <c r="K58" s="28"/>
      <c r="L58" s="45"/>
      <c r="M58" s="30"/>
      <c r="N58" s="33"/>
    </row>
    <row r="59" spans="1:22" s="5" customFormat="1" ht="16.5" customHeight="1" hidden="1">
      <c r="A59" s="21"/>
      <c r="B59" s="21"/>
      <c r="C59" s="22" t="s">
        <v>787</v>
      </c>
      <c r="D59" s="23">
        <v>430900213178</v>
      </c>
      <c r="E59" s="24"/>
      <c r="F59" s="23" t="s">
        <v>279</v>
      </c>
      <c r="G59" s="25"/>
      <c r="H59" s="26" t="s">
        <v>17</v>
      </c>
      <c r="I59" s="26"/>
      <c r="J59" s="26" t="s">
        <v>17</v>
      </c>
      <c r="K59" s="28"/>
      <c r="L59" s="32"/>
      <c r="M59" s="30"/>
      <c r="N59" s="31"/>
      <c r="V59" s="5" t="s">
        <v>841</v>
      </c>
    </row>
    <row r="60" spans="1:14" s="5" customFormat="1" ht="16.5" customHeight="1">
      <c r="A60" s="21"/>
      <c r="B60" s="21"/>
      <c r="C60" s="41" t="s">
        <v>160</v>
      </c>
      <c r="D60" s="23"/>
      <c r="E60" s="24"/>
      <c r="F60" s="23"/>
      <c r="G60" s="25"/>
      <c r="H60" s="26"/>
      <c r="I60" s="26"/>
      <c r="J60" s="26"/>
      <c r="K60" s="28"/>
      <c r="L60" s="32"/>
      <c r="M60" s="30"/>
      <c r="N60" s="31"/>
    </row>
    <row r="61" spans="1:14" s="5" customFormat="1" ht="24.75" customHeight="1">
      <c r="A61" s="21">
        <v>15</v>
      </c>
      <c r="B61" s="21">
        <v>1</v>
      </c>
      <c r="C61" s="50" t="s">
        <v>981</v>
      </c>
      <c r="D61" s="23">
        <v>430900213178</v>
      </c>
      <c r="E61" s="24">
        <v>40634</v>
      </c>
      <c r="F61" s="23" t="s">
        <v>652</v>
      </c>
      <c r="G61" s="25">
        <v>100</v>
      </c>
      <c r="H61" s="26" t="s">
        <v>17</v>
      </c>
      <c r="I61" s="26">
        <v>210</v>
      </c>
      <c r="J61" s="26" t="s">
        <v>17</v>
      </c>
      <c r="K61" s="28"/>
      <c r="L61" s="32"/>
      <c r="M61" s="30"/>
      <c r="N61" s="31"/>
    </row>
    <row r="62" spans="1:14" s="5" customFormat="1" ht="12" customHeight="1">
      <c r="A62" s="21"/>
      <c r="B62" s="21"/>
      <c r="C62" s="41" t="s">
        <v>181</v>
      </c>
      <c r="D62" s="106"/>
      <c r="E62" s="24"/>
      <c r="F62" s="42"/>
      <c r="G62" s="49"/>
      <c r="H62" s="43"/>
      <c r="I62" s="43"/>
      <c r="J62" s="44"/>
      <c r="K62" s="28"/>
      <c r="L62" s="45" t="s">
        <v>182</v>
      </c>
      <c r="M62" s="30"/>
      <c r="N62" s="33"/>
    </row>
    <row r="63" spans="1:14" s="5" customFormat="1" ht="16.5" customHeight="1">
      <c r="A63" s="21">
        <v>16</v>
      </c>
      <c r="B63" s="21">
        <v>1</v>
      </c>
      <c r="C63" s="22" t="s">
        <v>718</v>
      </c>
      <c r="D63" s="23">
        <v>431100236435</v>
      </c>
      <c r="E63" s="24">
        <v>40590</v>
      </c>
      <c r="F63" s="23" t="s">
        <v>197</v>
      </c>
      <c r="G63" s="26">
        <v>100</v>
      </c>
      <c r="H63" s="26" t="s">
        <v>17</v>
      </c>
      <c r="I63" s="26">
        <v>170</v>
      </c>
      <c r="J63" s="26" t="s">
        <v>17</v>
      </c>
      <c r="K63" s="28"/>
      <c r="L63" s="32"/>
      <c r="M63" s="30"/>
      <c r="N63" s="40"/>
    </row>
    <row r="64" spans="1:14" s="5" customFormat="1" ht="16.5" customHeight="1">
      <c r="A64" s="21">
        <v>17</v>
      </c>
      <c r="B64" s="21">
        <v>2</v>
      </c>
      <c r="C64" s="22" t="s">
        <v>938</v>
      </c>
      <c r="D64" s="23">
        <v>431100227913</v>
      </c>
      <c r="E64" s="24">
        <v>40590</v>
      </c>
      <c r="F64" s="23" t="s">
        <v>197</v>
      </c>
      <c r="G64" s="26">
        <v>100</v>
      </c>
      <c r="H64" s="26" t="s">
        <v>17</v>
      </c>
      <c r="I64" s="26">
        <v>209</v>
      </c>
      <c r="J64" s="26" t="s">
        <v>17</v>
      </c>
      <c r="K64" s="28"/>
      <c r="L64" s="32"/>
      <c r="M64" s="30"/>
      <c r="N64" s="40"/>
    </row>
    <row r="65" spans="1:14" s="5" customFormat="1" ht="16.5" customHeight="1">
      <c r="A65" s="21">
        <v>18</v>
      </c>
      <c r="B65" s="21">
        <v>3</v>
      </c>
      <c r="C65" s="22" t="s">
        <v>939</v>
      </c>
      <c r="D65" s="23">
        <v>4311000307</v>
      </c>
      <c r="E65" s="24">
        <v>40590</v>
      </c>
      <c r="F65" s="23" t="s">
        <v>940</v>
      </c>
      <c r="G65" s="26">
        <v>100</v>
      </c>
      <c r="H65" s="26" t="s">
        <v>17</v>
      </c>
      <c r="I65" s="26">
        <v>154</v>
      </c>
      <c r="J65" s="26" t="s">
        <v>17</v>
      </c>
      <c r="K65" s="28"/>
      <c r="L65" s="32"/>
      <c r="M65" s="30"/>
      <c r="N65" s="40"/>
    </row>
    <row r="66" spans="1:14" s="5" customFormat="1" ht="16.5" customHeight="1">
      <c r="A66" s="21">
        <v>19</v>
      </c>
      <c r="B66" s="21">
        <v>4</v>
      </c>
      <c r="C66" s="22" t="s">
        <v>941</v>
      </c>
      <c r="D66" s="23">
        <v>431100369241</v>
      </c>
      <c r="E66" s="24">
        <v>40590</v>
      </c>
      <c r="F66" s="23" t="s">
        <v>942</v>
      </c>
      <c r="G66" s="26">
        <v>100</v>
      </c>
      <c r="H66" s="26" t="s">
        <v>17</v>
      </c>
      <c r="I66" s="26">
        <v>118</v>
      </c>
      <c r="J66" s="26" t="s">
        <v>17</v>
      </c>
      <c r="K66" s="28"/>
      <c r="L66" s="32"/>
      <c r="M66" s="30"/>
      <c r="N66" s="40"/>
    </row>
    <row r="67" spans="1:14" s="5" customFormat="1" ht="13.5" customHeight="1" hidden="1">
      <c r="A67" s="21"/>
      <c r="B67" s="21"/>
      <c r="C67" s="41" t="s">
        <v>198</v>
      </c>
      <c r="D67" s="106"/>
      <c r="E67" s="64"/>
      <c r="F67" s="42"/>
      <c r="G67" s="49"/>
      <c r="H67" s="43"/>
      <c r="I67" s="43"/>
      <c r="J67" s="44"/>
      <c r="K67" s="28"/>
      <c r="L67" s="45"/>
      <c r="M67" s="30"/>
      <c r="N67" s="33"/>
    </row>
    <row r="68" spans="1:14" s="5" customFormat="1" ht="18" customHeight="1" hidden="1">
      <c r="A68" s="21"/>
      <c r="B68" s="21"/>
      <c r="C68" s="41" t="s">
        <v>223</v>
      </c>
      <c r="D68" s="106"/>
      <c r="E68" s="24"/>
      <c r="F68" s="42"/>
      <c r="G68" s="25"/>
      <c r="H68" s="43"/>
      <c r="I68" s="43"/>
      <c r="J68" s="44"/>
      <c r="K68" s="28"/>
      <c r="L68" s="45"/>
      <c r="M68" s="30"/>
      <c r="N68" s="33"/>
    </row>
    <row r="69" spans="1:14" s="5" customFormat="1" ht="13.5" customHeight="1">
      <c r="A69" s="21"/>
      <c r="B69" s="21"/>
      <c r="C69" s="41" t="s">
        <v>240</v>
      </c>
      <c r="D69" s="106"/>
      <c r="E69" s="24"/>
      <c r="F69" s="58"/>
      <c r="G69" s="43"/>
      <c r="H69" s="43"/>
      <c r="I69" s="43"/>
      <c r="J69" s="44"/>
      <c r="K69" s="28"/>
      <c r="L69" s="45"/>
      <c r="M69" s="30"/>
      <c r="N69" s="33"/>
    </row>
    <row r="70" spans="1:18" s="5" customFormat="1" ht="16.5" customHeight="1">
      <c r="A70" s="156">
        <v>20</v>
      </c>
      <c r="B70" s="156">
        <v>1</v>
      </c>
      <c r="C70" s="22" t="s">
        <v>730</v>
      </c>
      <c r="D70" s="23">
        <v>4313006960</v>
      </c>
      <c r="E70" s="24">
        <v>40590</v>
      </c>
      <c r="F70" s="23" t="s">
        <v>731</v>
      </c>
      <c r="G70" s="26" t="s">
        <v>17</v>
      </c>
      <c r="H70" s="26">
        <v>100</v>
      </c>
      <c r="I70" s="26" t="s">
        <v>17</v>
      </c>
      <c r="J70" s="26" t="s">
        <v>17</v>
      </c>
      <c r="K70" s="28"/>
      <c r="L70" s="32"/>
      <c r="M70" s="30"/>
      <c r="N70" s="31"/>
      <c r="R70" s="99"/>
    </row>
    <row r="71" spans="1:18" s="5" customFormat="1" ht="16.5" customHeight="1">
      <c r="A71" s="156">
        <f>A70+1</f>
        <v>21</v>
      </c>
      <c r="B71" s="156">
        <f>B70+1</f>
        <v>2</v>
      </c>
      <c r="C71" s="22" t="s">
        <v>739</v>
      </c>
      <c r="D71" s="23">
        <v>431300358550</v>
      </c>
      <c r="E71" s="24">
        <v>40590</v>
      </c>
      <c r="F71" s="23" t="s">
        <v>264</v>
      </c>
      <c r="G71" s="26">
        <v>100</v>
      </c>
      <c r="H71" s="26" t="s">
        <v>17</v>
      </c>
      <c r="I71" s="26">
        <v>148.3</v>
      </c>
      <c r="J71" s="26" t="s">
        <v>17</v>
      </c>
      <c r="K71" s="28" t="s">
        <v>19</v>
      </c>
      <c r="L71" s="32">
        <v>39541</v>
      </c>
      <c r="M71" s="30">
        <v>1256</v>
      </c>
      <c r="N71" s="31">
        <v>39801</v>
      </c>
      <c r="R71" s="98"/>
    </row>
    <row r="72" spans="1:18" s="5" customFormat="1" ht="16.5" customHeight="1">
      <c r="A72" s="156">
        <v>22</v>
      </c>
      <c r="B72" s="156">
        <v>3</v>
      </c>
      <c r="C72" s="22" t="s">
        <v>984</v>
      </c>
      <c r="D72" s="23">
        <v>431300358705</v>
      </c>
      <c r="E72" s="24">
        <v>40634</v>
      </c>
      <c r="F72" s="23" t="s">
        <v>985</v>
      </c>
      <c r="G72" s="26">
        <v>100</v>
      </c>
      <c r="H72" s="26" t="s">
        <v>17</v>
      </c>
      <c r="I72" s="26">
        <v>148</v>
      </c>
      <c r="J72" s="26" t="s">
        <v>17</v>
      </c>
      <c r="K72" s="28"/>
      <c r="L72" s="32"/>
      <c r="M72" s="30"/>
      <c r="N72" s="31"/>
      <c r="R72" s="98"/>
    </row>
    <row r="73" spans="1:14" s="5" customFormat="1" ht="12" customHeight="1">
      <c r="A73" s="21"/>
      <c r="B73" s="21"/>
      <c r="C73" s="41" t="s">
        <v>267</v>
      </c>
      <c r="D73" s="106"/>
      <c r="E73" s="24"/>
      <c r="F73" s="42"/>
      <c r="G73" s="49"/>
      <c r="H73" s="43"/>
      <c r="I73" s="43"/>
      <c r="J73" s="44"/>
      <c r="K73" s="28"/>
      <c r="L73" s="45"/>
      <c r="M73" s="30"/>
      <c r="N73" s="33"/>
    </row>
    <row r="74" spans="1:14" s="5" customFormat="1" ht="17.25" customHeight="1">
      <c r="A74" s="21">
        <v>23</v>
      </c>
      <c r="B74" s="156">
        <v>1</v>
      </c>
      <c r="C74" s="50" t="s">
        <v>282</v>
      </c>
      <c r="D74" s="23">
        <v>4314001355</v>
      </c>
      <c r="E74" s="135">
        <v>40590</v>
      </c>
      <c r="F74" s="23" t="s">
        <v>119</v>
      </c>
      <c r="G74" s="25">
        <v>79.87</v>
      </c>
      <c r="H74" s="26" t="s">
        <v>17</v>
      </c>
      <c r="I74" s="26" t="s">
        <v>17</v>
      </c>
      <c r="J74" s="27" t="s">
        <v>943</v>
      </c>
      <c r="K74" s="28"/>
      <c r="L74" s="32"/>
      <c r="M74" s="55">
        <v>820</v>
      </c>
      <c r="N74" s="56">
        <v>39855</v>
      </c>
    </row>
    <row r="75" spans="1:14" s="5" customFormat="1" ht="12" customHeight="1">
      <c r="A75" s="21"/>
      <c r="B75" s="21"/>
      <c r="C75" s="41" t="s">
        <v>284</v>
      </c>
      <c r="D75" s="106"/>
      <c r="E75" s="24"/>
      <c r="F75" s="58"/>
      <c r="G75" s="49"/>
      <c r="H75" s="43"/>
      <c r="I75" s="43"/>
      <c r="J75" s="44"/>
      <c r="K75" s="28"/>
      <c r="L75" s="45"/>
      <c r="M75" s="30"/>
      <c r="N75" s="33"/>
    </row>
    <row r="76" spans="1:14" s="5" customFormat="1" ht="16.5" customHeight="1" hidden="1">
      <c r="A76" s="25"/>
      <c r="B76" s="25"/>
      <c r="C76" s="22" t="s">
        <v>701</v>
      </c>
      <c r="D76" s="23">
        <v>4315006973</v>
      </c>
      <c r="E76" s="24"/>
      <c r="F76" s="23" t="s">
        <v>702</v>
      </c>
      <c r="G76" s="25"/>
      <c r="H76" s="26" t="s">
        <v>17</v>
      </c>
      <c r="I76" s="26" t="s">
        <v>17</v>
      </c>
      <c r="J76" s="27"/>
      <c r="K76" s="28"/>
      <c r="L76" s="32"/>
      <c r="M76" s="30"/>
      <c r="N76" s="33"/>
    </row>
    <row r="77" spans="1:14" s="5" customFormat="1" ht="36" customHeight="1">
      <c r="A77" s="25">
        <v>24</v>
      </c>
      <c r="B77" s="25">
        <v>1</v>
      </c>
      <c r="C77" s="50" t="s">
        <v>291</v>
      </c>
      <c r="D77" s="23">
        <v>4315000629</v>
      </c>
      <c r="E77" s="24">
        <v>40590</v>
      </c>
      <c r="F77" s="23" t="s">
        <v>148</v>
      </c>
      <c r="G77" s="26">
        <v>90</v>
      </c>
      <c r="H77" s="26" t="s">
        <v>17</v>
      </c>
      <c r="I77" s="26" t="s">
        <v>17</v>
      </c>
      <c r="J77" s="26">
        <v>100</v>
      </c>
      <c r="K77" s="26" t="s">
        <v>17</v>
      </c>
      <c r="L77" s="31">
        <v>39519</v>
      </c>
      <c r="M77" s="30">
        <v>339</v>
      </c>
      <c r="N77" s="31">
        <v>39854</v>
      </c>
    </row>
    <row r="78" spans="1:14" s="5" customFormat="1" ht="30" customHeight="1">
      <c r="A78" s="25">
        <f>A77+1</f>
        <v>25</v>
      </c>
      <c r="B78" s="25">
        <f>B77+1</f>
        <v>2</v>
      </c>
      <c r="C78" s="50" t="s">
        <v>971</v>
      </c>
      <c r="D78" s="23">
        <v>4315000065</v>
      </c>
      <c r="E78" s="24">
        <v>40590</v>
      </c>
      <c r="F78" s="23" t="s">
        <v>173</v>
      </c>
      <c r="G78" s="26">
        <v>100</v>
      </c>
      <c r="H78" s="26" t="s">
        <v>17</v>
      </c>
      <c r="I78" s="26" t="s">
        <v>17</v>
      </c>
      <c r="J78" s="26">
        <v>54</v>
      </c>
      <c r="K78" s="28" t="s">
        <v>19</v>
      </c>
      <c r="L78" s="31">
        <v>39540</v>
      </c>
      <c r="M78" s="30">
        <v>22</v>
      </c>
      <c r="N78" s="31">
        <v>39854</v>
      </c>
    </row>
    <row r="79" spans="1:18" s="5" customFormat="1" ht="27" customHeight="1" hidden="1">
      <c r="A79" s="25">
        <f>A78+1</f>
        <v>26</v>
      </c>
      <c r="B79" s="25">
        <f>B78+1</f>
        <v>3</v>
      </c>
      <c r="C79" s="50" t="s">
        <v>757</v>
      </c>
      <c r="D79" s="23">
        <v>431500902908</v>
      </c>
      <c r="E79" s="24"/>
      <c r="F79" s="120" t="s">
        <v>719</v>
      </c>
      <c r="G79" s="26">
        <v>80</v>
      </c>
      <c r="H79" s="26" t="s">
        <v>17</v>
      </c>
      <c r="I79" s="26">
        <v>617</v>
      </c>
      <c r="J79" s="26" t="s">
        <v>17</v>
      </c>
      <c r="K79" s="28"/>
      <c r="L79" s="32"/>
      <c r="M79" s="30"/>
      <c r="N79" s="33"/>
      <c r="R79" s="111"/>
    </row>
    <row r="80" spans="1:18" s="5" customFormat="1" ht="27" customHeight="1" hidden="1">
      <c r="A80" s="25"/>
      <c r="B80" s="25"/>
      <c r="C80" s="50" t="s">
        <v>794</v>
      </c>
      <c r="D80" s="23">
        <v>4315000403</v>
      </c>
      <c r="E80" s="24">
        <v>40481</v>
      </c>
      <c r="F80" s="120" t="s">
        <v>249</v>
      </c>
      <c r="G80" s="26">
        <v>98.4</v>
      </c>
      <c r="H80" s="26"/>
      <c r="I80" s="26">
        <v>43.4</v>
      </c>
      <c r="J80" s="26"/>
      <c r="K80" s="28"/>
      <c r="L80" s="32"/>
      <c r="M80" s="30"/>
      <c r="N80" s="33"/>
      <c r="R80" s="111"/>
    </row>
    <row r="81" spans="1:14" s="5" customFormat="1" ht="15.75" customHeight="1" hidden="1">
      <c r="A81" s="21"/>
      <c r="B81" s="21"/>
      <c r="C81" s="41" t="s">
        <v>297</v>
      </c>
      <c r="D81" s="107"/>
      <c r="E81" s="24"/>
      <c r="F81" s="58"/>
      <c r="G81" s="49"/>
      <c r="H81" s="26"/>
      <c r="I81" s="26"/>
      <c r="J81" s="44"/>
      <c r="K81" s="28"/>
      <c r="L81" s="45"/>
      <c r="M81" s="30"/>
      <c r="N81" s="33"/>
    </row>
    <row r="82" spans="1:24" s="246" customFormat="1" ht="15.75" customHeight="1">
      <c r="A82" s="21">
        <v>26</v>
      </c>
      <c r="B82" s="21">
        <v>3</v>
      </c>
      <c r="C82" s="133" t="s">
        <v>945</v>
      </c>
      <c r="D82" s="241">
        <v>4315000403</v>
      </c>
      <c r="E82" s="24">
        <v>40590</v>
      </c>
      <c r="F82" s="241" t="s">
        <v>249</v>
      </c>
      <c r="G82" s="25">
        <v>76</v>
      </c>
      <c r="H82" s="26" t="s">
        <v>17</v>
      </c>
      <c r="I82" s="26">
        <v>135</v>
      </c>
      <c r="J82" s="240" t="s">
        <v>17</v>
      </c>
      <c r="K82" s="242"/>
      <c r="L82" s="243"/>
      <c r="M82" s="244"/>
      <c r="N82" s="245"/>
      <c r="V82" s="5"/>
      <c r="W82" s="5"/>
      <c r="X82" s="5"/>
    </row>
    <row r="83" spans="1:14" s="5" customFormat="1" ht="15.75" customHeight="1">
      <c r="A83" s="21">
        <v>27</v>
      </c>
      <c r="B83" s="21">
        <v>4</v>
      </c>
      <c r="C83" s="133" t="s">
        <v>944</v>
      </c>
      <c r="D83" s="241">
        <v>4315001157</v>
      </c>
      <c r="E83" s="24">
        <v>40590</v>
      </c>
      <c r="F83" s="241" t="s">
        <v>249</v>
      </c>
      <c r="G83" s="25">
        <v>100</v>
      </c>
      <c r="H83" s="26" t="s">
        <v>17</v>
      </c>
      <c r="I83" s="26" t="s">
        <v>17</v>
      </c>
      <c r="J83" s="240" t="s">
        <v>697</v>
      </c>
      <c r="K83" s="28"/>
      <c r="L83" s="45"/>
      <c r="M83" s="30"/>
      <c r="N83" s="33"/>
    </row>
    <row r="84" spans="1:14" s="5" customFormat="1" ht="13.5" customHeight="1">
      <c r="A84" s="25"/>
      <c r="B84" s="25"/>
      <c r="C84" s="41" t="s">
        <v>304</v>
      </c>
      <c r="D84" s="107"/>
      <c r="E84" s="24"/>
      <c r="F84" s="42"/>
      <c r="G84" s="49"/>
      <c r="H84" s="43"/>
      <c r="I84" s="43"/>
      <c r="J84" s="44"/>
      <c r="K84" s="28"/>
      <c r="L84" s="45"/>
      <c r="M84" s="30"/>
      <c r="N84" s="33"/>
    </row>
    <row r="85" spans="1:18" s="5" customFormat="1" ht="17.25" customHeight="1">
      <c r="A85" s="25">
        <v>28</v>
      </c>
      <c r="B85" s="25">
        <v>1</v>
      </c>
      <c r="C85" s="57" t="s">
        <v>329</v>
      </c>
      <c r="D85" s="23">
        <v>431700052084</v>
      </c>
      <c r="E85" s="24">
        <v>40590</v>
      </c>
      <c r="F85" s="23" t="s">
        <v>330</v>
      </c>
      <c r="G85" s="26">
        <v>99.1</v>
      </c>
      <c r="H85" s="26" t="s">
        <v>17</v>
      </c>
      <c r="I85" s="60">
        <v>101.57</v>
      </c>
      <c r="J85" s="26" t="s">
        <v>17</v>
      </c>
      <c r="K85" s="28" t="s">
        <v>19</v>
      </c>
      <c r="L85" s="31">
        <v>39542</v>
      </c>
      <c r="M85" s="30">
        <v>30</v>
      </c>
      <c r="N85" s="31">
        <v>39869</v>
      </c>
      <c r="O85" s="35" t="s">
        <v>33</v>
      </c>
      <c r="R85" s="97"/>
    </row>
    <row r="86" spans="1:18" s="5" customFormat="1" ht="17.25" customHeight="1">
      <c r="A86" s="25">
        <f>A85+1</f>
        <v>29</v>
      </c>
      <c r="B86" s="25">
        <f>B85+1</f>
        <v>2</v>
      </c>
      <c r="C86" s="57" t="s">
        <v>331</v>
      </c>
      <c r="D86" s="23">
        <v>4317002565</v>
      </c>
      <c r="E86" s="24">
        <v>40590</v>
      </c>
      <c r="F86" s="23" t="s">
        <v>524</v>
      </c>
      <c r="G86" s="26">
        <v>80</v>
      </c>
      <c r="H86" s="26" t="s">
        <v>17</v>
      </c>
      <c r="I86" s="26">
        <v>267</v>
      </c>
      <c r="J86" s="26" t="s">
        <v>17</v>
      </c>
      <c r="K86" s="28"/>
      <c r="L86" s="31"/>
      <c r="M86" s="30"/>
      <c r="N86" s="31"/>
      <c r="O86" s="35"/>
      <c r="R86" s="97"/>
    </row>
    <row r="87" spans="1:14" s="5" customFormat="1" ht="12.75" customHeight="1" hidden="1">
      <c r="A87" s="25"/>
      <c r="B87" s="25"/>
      <c r="C87" s="41" t="s">
        <v>332</v>
      </c>
      <c r="D87" s="107"/>
      <c r="E87" s="24"/>
      <c r="F87" s="42"/>
      <c r="G87" s="49"/>
      <c r="H87" s="26"/>
      <c r="I87" s="26"/>
      <c r="J87" s="44"/>
      <c r="K87" s="28" t="s">
        <v>182</v>
      </c>
      <c r="L87" s="45"/>
      <c r="M87" s="30"/>
      <c r="N87" s="33"/>
    </row>
    <row r="88" spans="1:18" s="5" customFormat="1" ht="16.5" customHeight="1" hidden="1">
      <c r="A88" s="25"/>
      <c r="B88" s="25"/>
      <c r="C88" s="22" t="s">
        <v>736</v>
      </c>
      <c r="D88" s="23">
        <v>431800109440</v>
      </c>
      <c r="E88" s="24"/>
      <c r="F88" s="23" t="s">
        <v>737</v>
      </c>
      <c r="G88" s="26"/>
      <c r="H88" s="26" t="s">
        <v>17</v>
      </c>
      <c r="I88" s="26"/>
      <c r="J88" s="26" t="s">
        <v>17</v>
      </c>
      <c r="K88" s="53"/>
      <c r="L88" s="29"/>
      <c r="M88" s="39"/>
      <c r="N88" s="40"/>
      <c r="R88" s="105"/>
    </row>
    <row r="89" spans="1:14" s="5" customFormat="1" ht="12.75" customHeight="1" hidden="1">
      <c r="A89" s="25"/>
      <c r="B89" s="25"/>
      <c r="C89" s="41" t="s">
        <v>336</v>
      </c>
      <c r="D89" s="107"/>
      <c r="E89" s="24"/>
      <c r="F89" s="42"/>
      <c r="G89" s="49"/>
      <c r="H89" s="43"/>
      <c r="I89" s="43"/>
      <c r="J89" s="44"/>
      <c r="K89" s="28"/>
      <c r="L89" s="45"/>
      <c r="M89" s="30"/>
      <c r="N89" s="33"/>
    </row>
    <row r="90" spans="1:14" s="250" customFormat="1" ht="12.75" customHeight="1">
      <c r="A90" s="25">
        <v>30</v>
      </c>
      <c r="B90" s="25">
        <v>3</v>
      </c>
      <c r="C90" s="133" t="s">
        <v>946</v>
      </c>
      <c r="D90" s="241">
        <v>4317001120</v>
      </c>
      <c r="E90" s="24">
        <v>40590</v>
      </c>
      <c r="F90" s="23" t="s">
        <v>279</v>
      </c>
      <c r="G90" s="25">
        <v>100</v>
      </c>
      <c r="H90" s="21" t="s">
        <v>17</v>
      </c>
      <c r="I90" s="21">
        <v>152.6</v>
      </c>
      <c r="J90" s="240" t="s">
        <v>17</v>
      </c>
      <c r="K90" s="38"/>
      <c r="L90" s="247"/>
      <c r="M90" s="248"/>
      <c r="N90" s="249"/>
    </row>
    <row r="91" spans="1:14" s="250" customFormat="1" ht="12.75" customHeight="1">
      <c r="A91" s="25">
        <v>31</v>
      </c>
      <c r="B91" s="25">
        <v>4</v>
      </c>
      <c r="C91" s="133" t="s">
        <v>947</v>
      </c>
      <c r="D91" s="241">
        <v>431700284455</v>
      </c>
      <c r="E91" s="24">
        <v>40590</v>
      </c>
      <c r="F91" s="23" t="s">
        <v>948</v>
      </c>
      <c r="G91" s="25">
        <v>98.6</v>
      </c>
      <c r="H91" s="21" t="s">
        <v>17</v>
      </c>
      <c r="I91" s="21">
        <v>1314.2</v>
      </c>
      <c r="J91" s="240" t="s">
        <v>17</v>
      </c>
      <c r="K91" s="38"/>
      <c r="L91" s="247"/>
      <c r="M91" s="248"/>
      <c r="N91" s="249"/>
    </row>
    <row r="92" spans="1:14" s="5" customFormat="1" ht="12.75" customHeight="1">
      <c r="A92" s="25"/>
      <c r="B92" s="25"/>
      <c r="C92" s="41" t="s">
        <v>343</v>
      </c>
      <c r="D92" s="107"/>
      <c r="E92" s="24"/>
      <c r="F92" s="42"/>
      <c r="G92" s="49"/>
      <c r="H92" s="26" t="s">
        <v>17</v>
      </c>
      <c r="I92" s="26" t="s">
        <v>17</v>
      </c>
      <c r="J92" s="44"/>
      <c r="K92" s="28"/>
      <c r="L92" s="45"/>
      <c r="M92" s="30"/>
      <c r="N92" s="33"/>
    </row>
    <row r="93" spans="1:22" s="5" customFormat="1" ht="16.5" customHeight="1" hidden="1">
      <c r="A93" s="25"/>
      <c r="B93" s="25"/>
      <c r="C93" s="22" t="s">
        <v>747</v>
      </c>
      <c r="D93" s="23">
        <v>4320000208</v>
      </c>
      <c r="E93" s="24">
        <v>40221</v>
      </c>
      <c r="F93" s="23" t="s">
        <v>84</v>
      </c>
      <c r="G93" s="25"/>
      <c r="H93" s="26" t="s">
        <v>17</v>
      </c>
      <c r="I93" s="26" t="s">
        <v>17</v>
      </c>
      <c r="J93" s="27"/>
      <c r="K93" s="28" t="s">
        <v>19</v>
      </c>
      <c r="L93" s="32">
        <v>39560</v>
      </c>
      <c r="M93" s="30">
        <v>1063</v>
      </c>
      <c r="N93" s="31">
        <v>39828</v>
      </c>
      <c r="V93" s="5" t="s">
        <v>815</v>
      </c>
    </row>
    <row r="94" spans="1:22" s="5" customFormat="1" ht="16.5" customHeight="1" hidden="1">
      <c r="A94" s="25"/>
      <c r="B94" s="25"/>
      <c r="C94" s="22" t="s">
        <v>688</v>
      </c>
      <c r="D94" s="23">
        <v>4320002886</v>
      </c>
      <c r="E94" s="24">
        <v>40221</v>
      </c>
      <c r="F94" s="23" t="s">
        <v>689</v>
      </c>
      <c r="G94" s="25"/>
      <c r="H94" s="26" t="s">
        <v>17</v>
      </c>
      <c r="I94" s="26" t="s">
        <v>17</v>
      </c>
      <c r="J94" s="27"/>
      <c r="K94" s="28"/>
      <c r="L94" s="32"/>
      <c r="M94" s="30"/>
      <c r="N94" s="31"/>
      <c r="V94" s="5" t="s">
        <v>815</v>
      </c>
    </row>
    <row r="95" spans="1:14" s="5" customFormat="1" ht="16.5" customHeight="1">
      <c r="A95" s="25">
        <v>32</v>
      </c>
      <c r="B95" s="25">
        <v>1</v>
      </c>
      <c r="C95" s="22" t="s">
        <v>356</v>
      </c>
      <c r="D95" s="23">
        <v>4320002766</v>
      </c>
      <c r="E95" s="24">
        <v>40590</v>
      </c>
      <c r="F95" s="23" t="s">
        <v>727</v>
      </c>
      <c r="G95" s="25" t="s">
        <v>17</v>
      </c>
      <c r="H95" s="26">
        <v>54</v>
      </c>
      <c r="I95" s="26" t="s">
        <v>17</v>
      </c>
      <c r="J95" s="27" t="s">
        <v>17</v>
      </c>
      <c r="K95" s="28"/>
      <c r="L95" s="32"/>
      <c r="M95" s="30"/>
      <c r="N95" s="31"/>
    </row>
    <row r="96" spans="1:14" s="142" customFormat="1" ht="26.25" customHeight="1">
      <c r="A96" s="132">
        <v>33</v>
      </c>
      <c r="B96" s="132">
        <v>2</v>
      </c>
      <c r="C96" s="144" t="s">
        <v>819</v>
      </c>
      <c r="D96" s="134">
        <v>432000018523</v>
      </c>
      <c r="E96" s="135">
        <v>40590</v>
      </c>
      <c r="F96" s="134" t="s">
        <v>949</v>
      </c>
      <c r="G96" s="136">
        <v>100</v>
      </c>
      <c r="H96" s="136" t="s">
        <v>17</v>
      </c>
      <c r="I96" s="136">
        <v>188</v>
      </c>
      <c r="J96" s="136" t="s">
        <v>17</v>
      </c>
      <c r="K96" s="138"/>
      <c r="L96" s="139"/>
      <c r="M96" s="155"/>
      <c r="N96" s="141"/>
    </row>
    <row r="97" spans="1:14" s="5" customFormat="1" ht="12.75" customHeight="1">
      <c r="A97" s="25"/>
      <c r="B97" s="25"/>
      <c r="C97" s="41" t="s">
        <v>361</v>
      </c>
      <c r="D97" s="107"/>
      <c r="E97" s="24"/>
      <c r="F97" s="42"/>
      <c r="G97" s="49"/>
      <c r="H97" s="43"/>
      <c r="I97" s="43"/>
      <c r="J97" s="44"/>
      <c r="K97" s="28"/>
      <c r="L97" s="45"/>
      <c r="M97" s="30"/>
      <c r="N97" s="33"/>
    </row>
    <row r="98" spans="1:24" s="5" customFormat="1" ht="16.5" customHeight="1">
      <c r="A98" s="25">
        <v>34</v>
      </c>
      <c r="B98" s="25">
        <v>1</v>
      </c>
      <c r="C98" s="57" t="s">
        <v>743</v>
      </c>
      <c r="D98" s="23">
        <v>4321001148</v>
      </c>
      <c r="E98" s="135">
        <v>40590</v>
      </c>
      <c r="F98" s="23" t="s">
        <v>384</v>
      </c>
      <c r="G98" s="26">
        <v>83.8</v>
      </c>
      <c r="H98" s="26" t="s">
        <v>17</v>
      </c>
      <c r="I98" s="26" t="s">
        <v>17</v>
      </c>
      <c r="J98" s="26">
        <v>100</v>
      </c>
      <c r="K98" s="28" t="s">
        <v>19</v>
      </c>
      <c r="L98" s="31">
        <v>39539</v>
      </c>
      <c r="M98" s="30">
        <v>1012</v>
      </c>
      <c r="N98" s="31">
        <v>39863</v>
      </c>
      <c r="V98" s="310"/>
      <c r="W98" s="310"/>
      <c r="X98" s="310"/>
    </row>
    <row r="99" spans="1:24" s="5" customFormat="1" ht="16.5" customHeight="1">
      <c r="A99" s="25">
        <v>35</v>
      </c>
      <c r="B99" s="25">
        <v>2</v>
      </c>
      <c r="C99" s="50" t="s">
        <v>950</v>
      </c>
      <c r="D99" s="23">
        <v>4321006379</v>
      </c>
      <c r="E99" s="135">
        <v>40590</v>
      </c>
      <c r="F99" s="23" t="s">
        <v>951</v>
      </c>
      <c r="G99" s="26" t="s">
        <v>17</v>
      </c>
      <c r="H99" s="26">
        <v>100</v>
      </c>
      <c r="I99" s="26" t="s">
        <v>17</v>
      </c>
      <c r="J99" s="26" t="s">
        <v>17</v>
      </c>
      <c r="K99" s="28"/>
      <c r="L99" s="31"/>
      <c r="M99" s="30"/>
      <c r="N99" s="31"/>
      <c r="V99" s="272"/>
      <c r="W99" s="272"/>
      <c r="X99" s="272"/>
    </row>
    <row r="100" spans="1:24" s="5" customFormat="1" ht="18" customHeight="1" hidden="1">
      <c r="A100" s="25">
        <f>A98+1</f>
        <v>35</v>
      </c>
      <c r="B100" s="25">
        <f>B98+1</f>
        <v>2</v>
      </c>
      <c r="C100" s="59" t="s">
        <v>385</v>
      </c>
      <c r="D100" s="23">
        <v>4321000306</v>
      </c>
      <c r="E100" s="135"/>
      <c r="F100" s="23" t="s">
        <v>344</v>
      </c>
      <c r="G100" s="26">
        <v>100</v>
      </c>
      <c r="H100" s="26" t="s">
        <v>17</v>
      </c>
      <c r="I100" s="26" t="s">
        <v>17</v>
      </c>
      <c r="J100" s="26">
        <v>73</v>
      </c>
      <c r="K100" s="28"/>
      <c r="L100" s="32">
        <v>39539</v>
      </c>
      <c r="M100" s="30">
        <v>81</v>
      </c>
      <c r="N100" s="31">
        <v>39840</v>
      </c>
      <c r="V100" s="310"/>
      <c r="W100" s="310"/>
      <c r="X100" s="310"/>
    </row>
    <row r="101" spans="1:14" s="5" customFormat="1" ht="16.5" customHeight="1">
      <c r="A101" s="25"/>
      <c r="B101" s="25"/>
      <c r="C101" s="41" t="s">
        <v>386</v>
      </c>
      <c r="D101" s="107"/>
      <c r="E101" s="24"/>
      <c r="F101" s="42"/>
      <c r="G101" s="49"/>
      <c r="H101" s="43"/>
      <c r="I101" s="43"/>
      <c r="J101" s="44"/>
      <c r="K101" s="28"/>
      <c r="L101" s="45"/>
      <c r="M101" s="30"/>
      <c r="N101" s="33"/>
    </row>
    <row r="102" spans="1:14" s="5" customFormat="1" ht="27" customHeight="1">
      <c r="A102" s="25">
        <v>36</v>
      </c>
      <c r="B102" s="25">
        <v>1</v>
      </c>
      <c r="C102" s="144" t="s">
        <v>953</v>
      </c>
      <c r="D102" s="241">
        <v>4322002296</v>
      </c>
      <c r="E102" s="24">
        <v>40590</v>
      </c>
      <c r="F102" s="23" t="s">
        <v>954</v>
      </c>
      <c r="G102" s="25" t="s">
        <v>17</v>
      </c>
      <c r="H102" s="25">
        <v>96.6</v>
      </c>
      <c r="I102" s="25" t="s">
        <v>17</v>
      </c>
      <c r="J102" s="27" t="s">
        <v>17</v>
      </c>
      <c r="K102" s="28"/>
      <c r="L102" s="45"/>
      <c r="M102" s="30"/>
      <c r="N102" s="33"/>
    </row>
    <row r="103" spans="1:15" s="61" customFormat="1" ht="16.5" customHeight="1">
      <c r="A103" s="25">
        <v>37</v>
      </c>
      <c r="B103" s="25">
        <v>2</v>
      </c>
      <c r="C103" s="22" t="s">
        <v>387</v>
      </c>
      <c r="D103" s="23">
        <v>432200200811</v>
      </c>
      <c r="E103" s="24">
        <v>40590</v>
      </c>
      <c r="F103" s="23" t="s">
        <v>388</v>
      </c>
      <c r="G103" s="26">
        <v>83.7</v>
      </c>
      <c r="H103" s="26" t="s">
        <v>17</v>
      </c>
      <c r="I103" s="26">
        <v>106.1</v>
      </c>
      <c r="J103" s="26" t="s">
        <v>17</v>
      </c>
      <c r="K103" s="28" t="s">
        <v>19</v>
      </c>
      <c r="L103" s="29">
        <v>39555</v>
      </c>
      <c r="M103" s="62">
        <v>286.2</v>
      </c>
      <c r="N103" s="31">
        <v>39853</v>
      </c>
      <c r="O103" s="35" t="s">
        <v>33</v>
      </c>
    </row>
    <row r="104" spans="1:22" s="61" customFormat="1" ht="16.5" customHeight="1" hidden="1">
      <c r="A104" s="25">
        <f aca="true" t="shared" si="0" ref="A104:B106">A103+1</f>
        <v>38</v>
      </c>
      <c r="B104" s="25">
        <f t="shared" si="0"/>
        <v>3</v>
      </c>
      <c r="C104" s="22" t="s">
        <v>389</v>
      </c>
      <c r="D104" s="23">
        <v>432200807405</v>
      </c>
      <c r="E104" s="24"/>
      <c r="F104" s="23" t="s">
        <v>390</v>
      </c>
      <c r="G104" s="26">
        <v>97.6</v>
      </c>
      <c r="H104" s="26" t="s">
        <v>17</v>
      </c>
      <c r="I104" s="251">
        <v>98</v>
      </c>
      <c r="J104" s="26" t="s">
        <v>17</v>
      </c>
      <c r="K104" s="28"/>
      <c r="L104" s="29"/>
      <c r="M104" s="62">
        <v>7.2</v>
      </c>
      <c r="N104" s="31">
        <v>39854</v>
      </c>
      <c r="O104" s="35" t="s">
        <v>33</v>
      </c>
      <c r="V104" s="61" t="s">
        <v>955</v>
      </c>
    </row>
    <row r="105" spans="1:15" s="61" customFormat="1" ht="16.5" customHeight="1">
      <c r="A105" s="25">
        <v>38</v>
      </c>
      <c r="B105" s="25">
        <v>3</v>
      </c>
      <c r="C105" s="22" t="s">
        <v>725</v>
      </c>
      <c r="D105" s="23">
        <v>432203447849</v>
      </c>
      <c r="E105" s="24">
        <v>40590</v>
      </c>
      <c r="F105" s="23" t="s">
        <v>726</v>
      </c>
      <c r="G105" s="26">
        <v>99.2</v>
      </c>
      <c r="H105" s="26" t="s">
        <v>17</v>
      </c>
      <c r="I105" s="26">
        <v>145.2</v>
      </c>
      <c r="J105" s="26" t="s">
        <v>17</v>
      </c>
      <c r="K105" s="28"/>
      <c r="L105" s="29"/>
      <c r="M105" s="62"/>
      <c r="N105" s="31"/>
      <c r="O105" s="35"/>
    </row>
    <row r="106" spans="1:18" s="61" customFormat="1" ht="16.5" customHeight="1">
      <c r="A106" s="25">
        <v>39</v>
      </c>
      <c r="B106" s="25">
        <f t="shared" si="0"/>
        <v>4</v>
      </c>
      <c r="C106" s="22" t="s">
        <v>391</v>
      </c>
      <c r="D106" s="23">
        <v>432204009044</v>
      </c>
      <c r="E106" s="24">
        <v>40590</v>
      </c>
      <c r="F106" s="23" t="s">
        <v>392</v>
      </c>
      <c r="G106" s="26">
        <v>82.5</v>
      </c>
      <c r="H106" s="26" t="s">
        <v>17</v>
      </c>
      <c r="I106" s="26">
        <v>152.4</v>
      </c>
      <c r="J106" s="26" t="s">
        <v>17</v>
      </c>
      <c r="K106" s="28"/>
      <c r="L106" s="29"/>
      <c r="M106" s="62">
        <v>17.1</v>
      </c>
      <c r="N106" s="31">
        <v>39854</v>
      </c>
      <c r="O106" s="35" t="s">
        <v>33</v>
      </c>
      <c r="R106" s="100"/>
    </row>
    <row r="107" spans="1:14" s="5" customFormat="1" ht="16.5" customHeight="1">
      <c r="A107" s="25"/>
      <c r="B107" s="25"/>
      <c r="C107" s="41" t="s">
        <v>393</v>
      </c>
      <c r="D107" s="107"/>
      <c r="E107" s="24"/>
      <c r="F107" s="23"/>
      <c r="G107" s="25"/>
      <c r="H107" s="26"/>
      <c r="I107" s="26"/>
      <c r="J107" s="27"/>
      <c r="K107" s="28"/>
      <c r="L107" s="32"/>
      <c r="M107" s="30"/>
      <c r="N107" s="33"/>
    </row>
    <row r="108" spans="1:18" s="142" customFormat="1" ht="16.5" customHeight="1">
      <c r="A108" s="132">
        <v>40</v>
      </c>
      <c r="B108" s="132">
        <v>1</v>
      </c>
      <c r="C108" s="133" t="s">
        <v>956</v>
      </c>
      <c r="D108" s="134">
        <v>432300935150</v>
      </c>
      <c r="E108" s="135">
        <v>40590</v>
      </c>
      <c r="F108" s="134" t="s">
        <v>957</v>
      </c>
      <c r="G108" s="132">
        <v>100</v>
      </c>
      <c r="H108" s="136" t="s">
        <v>17</v>
      </c>
      <c r="I108" s="136">
        <v>182</v>
      </c>
      <c r="J108" s="137" t="s">
        <v>17</v>
      </c>
      <c r="K108" s="138"/>
      <c r="L108" s="203"/>
      <c r="M108" s="204"/>
      <c r="N108" s="206"/>
      <c r="O108" s="171"/>
      <c r="P108" s="171"/>
      <c r="Q108" s="171"/>
      <c r="R108" s="201"/>
    </row>
    <row r="109" spans="1:14" s="5" customFormat="1" ht="12.75" customHeight="1" hidden="1">
      <c r="A109" s="25"/>
      <c r="B109" s="25"/>
      <c r="C109" s="41" t="s">
        <v>394</v>
      </c>
      <c r="D109" s="107"/>
      <c r="E109" s="24"/>
      <c r="F109" s="42"/>
      <c r="G109" s="49"/>
      <c r="H109" s="43"/>
      <c r="I109" s="43"/>
      <c r="J109" s="44"/>
      <c r="K109" s="28"/>
      <c r="L109" s="45"/>
      <c r="M109" s="30"/>
      <c r="N109" s="33"/>
    </row>
    <row r="110" spans="1:14" s="5" customFormat="1" ht="37.5" customHeight="1" hidden="1">
      <c r="A110" s="25"/>
      <c r="B110" s="25"/>
      <c r="C110" s="121" t="s">
        <v>749</v>
      </c>
      <c r="D110" s="23">
        <v>4324006306</v>
      </c>
      <c r="E110" s="24"/>
      <c r="F110" s="23" t="s">
        <v>56</v>
      </c>
      <c r="G110" s="25"/>
      <c r="H110" s="26" t="s">
        <v>17</v>
      </c>
      <c r="I110" s="26" t="s">
        <v>17</v>
      </c>
      <c r="J110" s="27"/>
      <c r="K110" s="28" t="s">
        <v>19</v>
      </c>
      <c r="L110" s="31">
        <v>39545</v>
      </c>
      <c r="M110" s="30">
        <v>-1764</v>
      </c>
      <c r="N110" s="31">
        <v>39854</v>
      </c>
    </row>
    <row r="111" spans="1:14" s="5" customFormat="1" ht="12.75" customHeight="1" hidden="1">
      <c r="A111" s="25"/>
      <c r="B111" s="25"/>
      <c r="C111" s="41" t="s">
        <v>409</v>
      </c>
      <c r="D111" s="107"/>
      <c r="E111" s="24"/>
      <c r="F111" s="42"/>
      <c r="G111" s="49"/>
      <c r="H111" s="26"/>
      <c r="I111" s="26"/>
      <c r="J111" s="44"/>
      <c r="K111" s="28"/>
      <c r="L111" s="45"/>
      <c r="M111" s="30"/>
      <c r="N111" s="33"/>
    </row>
    <row r="112" spans="1:22" s="262" customFormat="1" ht="16.5" customHeight="1" hidden="1">
      <c r="A112" s="252" t="e">
        <f>#REF!+1</f>
        <v>#REF!</v>
      </c>
      <c r="B112" s="252">
        <v>1</v>
      </c>
      <c r="C112" s="253" t="s">
        <v>958</v>
      </c>
      <c r="D112" s="254">
        <v>433600117077</v>
      </c>
      <c r="E112" s="255">
        <v>40590</v>
      </c>
      <c r="F112" s="254" t="s">
        <v>959</v>
      </c>
      <c r="G112" s="252">
        <v>78.5</v>
      </c>
      <c r="H112" s="256" t="s">
        <v>17</v>
      </c>
      <c r="I112" s="256">
        <v>100</v>
      </c>
      <c r="J112" s="257" t="s">
        <v>17</v>
      </c>
      <c r="K112" s="258"/>
      <c r="L112" s="259"/>
      <c r="M112" s="260">
        <v>407</v>
      </c>
      <c r="N112" s="261">
        <v>39869</v>
      </c>
      <c r="V112" s="262" t="s">
        <v>960</v>
      </c>
    </row>
    <row r="113" spans="1:14" s="262" customFormat="1" ht="16.5" customHeight="1">
      <c r="A113" s="252"/>
      <c r="B113" s="252"/>
      <c r="C113" s="41" t="s">
        <v>974</v>
      </c>
      <c r="D113" s="254"/>
      <c r="E113" s="255"/>
      <c r="F113" s="254"/>
      <c r="G113" s="252"/>
      <c r="H113" s="256"/>
      <c r="I113" s="256"/>
      <c r="J113" s="257"/>
      <c r="K113" s="258"/>
      <c r="L113" s="259"/>
      <c r="M113" s="260"/>
      <c r="N113" s="261"/>
    </row>
    <row r="114" spans="1:14" s="170" customFormat="1" ht="30" customHeight="1">
      <c r="A114" s="132">
        <v>41</v>
      </c>
      <c r="B114" s="132">
        <v>1</v>
      </c>
      <c r="C114" s="144" t="s">
        <v>975</v>
      </c>
      <c r="D114" s="134">
        <v>433600117077</v>
      </c>
      <c r="E114" s="135">
        <v>40634</v>
      </c>
      <c r="F114" s="134" t="s">
        <v>959</v>
      </c>
      <c r="G114" s="132">
        <v>78.5</v>
      </c>
      <c r="H114" s="136" t="s">
        <v>17</v>
      </c>
      <c r="I114" s="136">
        <v>100</v>
      </c>
      <c r="J114" s="137" t="s">
        <v>17</v>
      </c>
      <c r="K114" s="166"/>
      <c r="L114" s="160"/>
      <c r="M114" s="168"/>
      <c r="N114" s="169"/>
    </row>
    <row r="115" spans="1:14" s="5" customFormat="1" ht="14.25" customHeight="1">
      <c r="A115" s="25"/>
      <c r="B115" s="25"/>
      <c r="C115" s="41" t="s">
        <v>422</v>
      </c>
      <c r="D115" s="107"/>
      <c r="E115" s="24"/>
      <c r="F115" s="42"/>
      <c r="G115" s="49"/>
      <c r="H115" s="43"/>
      <c r="I115" s="43"/>
      <c r="J115" s="44"/>
      <c r="K115" s="28"/>
      <c r="L115" s="45"/>
      <c r="M115" s="30"/>
      <c r="N115" s="33"/>
    </row>
    <row r="116" spans="1:18" s="5" customFormat="1" ht="16.5" customHeight="1">
      <c r="A116" s="25">
        <v>42</v>
      </c>
      <c r="B116" s="25">
        <v>1</v>
      </c>
      <c r="C116" s="22" t="s">
        <v>732</v>
      </c>
      <c r="D116" s="23">
        <v>4325003178</v>
      </c>
      <c r="E116" s="135">
        <v>40590</v>
      </c>
      <c r="F116" s="23" t="s">
        <v>751</v>
      </c>
      <c r="G116" s="26" t="s">
        <v>17</v>
      </c>
      <c r="H116" s="26">
        <v>73</v>
      </c>
      <c r="I116" s="26" t="s">
        <v>17</v>
      </c>
      <c r="J116" s="26" t="s">
        <v>17</v>
      </c>
      <c r="K116" s="28"/>
      <c r="L116" s="32"/>
      <c r="M116" s="30"/>
      <c r="N116" s="33"/>
      <c r="R116" s="102"/>
    </row>
    <row r="117" spans="1:14" s="5" customFormat="1" ht="13.5" customHeight="1" hidden="1">
      <c r="A117" s="25"/>
      <c r="B117" s="25"/>
      <c r="C117" s="41" t="s">
        <v>440</v>
      </c>
      <c r="D117" s="107"/>
      <c r="E117" s="24"/>
      <c r="F117" s="42"/>
      <c r="G117" s="49"/>
      <c r="H117" s="26"/>
      <c r="I117" s="26"/>
      <c r="J117" s="44"/>
      <c r="K117" s="28"/>
      <c r="L117" s="45"/>
      <c r="M117" s="30"/>
      <c r="N117" s="33"/>
    </row>
    <row r="118" spans="1:14" s="274" customFormat="1" ht="13.5" customHeight="1">
      <c r="A118" s="133">
        <v>43</v>
      </c>
      <c r="B118" s="133">
        <v>2</v>
      </c>
      <c r="C118" s="133" t="s">
        <v>986</v>
      </c>
      <c r="D118" s="282">
        <v>432500386003</v>
      </c>
      <c r="E118" s="135">
        <v>40634</v>
      </c>
      <c r="F118" s="134" t="s">
        <v>987</v>
      </c>
      <c r="G118" s="283">
        <v>95</v>
      </c>
      <c r="H118" s="284" t="s">
        <v>17</v>
      </c>
      <c r="I118" s="284">
        <v>124.8</v>
      </c>
      <c r="J118" s="277" t="s">
        <v>17</v>
      </c>
      <c r="K118" s="278"/>
      <c r="L118" s="279"/>
      <c r="M118" s="280"/>
      <c r="N118" s="281"/>
    </row>
    <row r="119" spans="1:14" s="5" customFormat="1" ht="13.5" customHeight="1">
      <c r="A119" s="25"/>
      <c r="B119" s="25"/>
      <c r="C119" s="41" t="s">
        <v>451</v>
      </c>
      <c r="D119" s="107"/>
      <c r="E119" s="24"/>
      <c r="F119" s="42"/>
      <c r="G119" s="49"/>
      <c r="H119" s="43"/>
      <c r="I119" s="43"/>
      <c r="J119" s="44"/>
      <c r="K119" s="28"/>
      <c r="L119" s="45"/>
      <c r="M119" s="30"/>
      <c r="N119" s="33"/>
    </row>
    <row r="120" spans="1:14" s="5" customFormat="1" ht="16.5" customHeight="1" hidden="1">
      <c r="A120" s="25"/>
      <c r="B120" s="25"/>
      <c r="C120" s="48" t="s">
        <v>461</v>
      </c>
      <c r="D120" s="23">
        <v>4327004120</v>
      </c>
      <c r="E120" s="24"/>
      <c r="F120" s="23" t="s">
        <v>462</v>
      </c>
      <c r="G120" s="26"/>
      <c r="H120" s="26" t="s">
        <v>17</v>
      </c>
      <c r="I120" s="26" t="s">
        <v>17</v>
      </c>
      <c r="J120" s="26"/>
      <c r="K120" s="28"/>
      <c r="L120" s="32"/>
      <c r="M120" s="30"/>
      <c r="N120" s="31"/>
    </row>
    <row r="121" spans="1:15" s="5" customFormat="1" ht="25.5" customHeight="1">
      <c r="A121" s="25">
        <v>44</v>
      </c>
      <c r="B121" s="25">
        <v>1</v>
      </c>
      <c r="C121" s="50" t="s">
        <v>458</v>
      </c>
      <c r="D121" s="23">
        <v>432700300853</v>
      </c>
      <c r="E121" s="24">
        <v>40590</v>
      </c>
      <c r="F121" s="23" t="s">
        <v>459</v>
      </c>
      <c r="G121" s="26">
        <v>96.7</v>
      </c>
      <c r="H121" s="26" t="s">
        <v>17</v>
      </c>
      <c r="I121" s="26">
        <v>109.5</v>
      </c>
      <c r="J121" s="26" t="s">
        <v>17</v>
      </c>
      <c r="K121" s="28" t="s">
        <v>19</v>
      </c>
      <c r="L121" s="40">
        <v>39545</v>
      </c>
      <c r="M121" s="30">
        <v>291</v>
      </c>
      <c r="N121" s="31">
        <v>39855</v>
      </c>
      <c r="O121" s="35" t="s">
        <v>33</v>
      </c>
    </row>
    <row r="122" spans="1:14" s="5" customFormat="1" ht="12.75" customHeight="1" hidden="1">
      <c r="A122" s="25"/>
      <c r="B122" s="25"/>
      <c r="C122" s="41" t="s">
        <v>463</v>
      </c>
      <c r="D122" s="107"/>
      <c r="E122" s="24"/>
      <c r="F122" s="42"/>
      <c r="G122" s="49"/>
      <c r="H122" s="43"/>
      <c r="I122" s="43"/>
      <c r="J122" s="44"/>
      <c r="K122" s="28"/>
      <c r="L122" s="45"/>
      <c r="M122" s="30"/>
      <c r="N122" s="33"/>
    </row>
    <row r="123" spans="1:14" s="5" customFormat="1" ht="12.75" customHeight="1" hidden="1">
      <c r="A123" s="25"/>
      <c r="B123" s="25"/>
      <c r="C123" s="41" t="s">
        <v>481</v>
      </c>
      <c r="D123" s="107"/>
      <c r="E123" s="24"/>
      <c r="F123" s="42"/>
      <c r="G123" s="49"/>
      <c r="H123" s="26"/>
      <c r="I123" s="26"/>
      <c r="J123" s="44"/>
      <c r="K123" s="28"/>
      <c r="L123" s="45"/>
      <c r="M123" s="30"/>
      <c r="N123" s="33"/>
    </row>
    <row r="124" spans="1:22" s="271" customFormat="1" ht="16.5" customHeight="1" hidden="1">
      <c r="A124" s="263" t="e">
        <f>#REF!+1</f>
        <v>#REF!</v>
      </c>
      <c r="B124" s="263">
        <v>1</v>
      </c>
      <c r="C124" s="264" t="s">
        <v>492</v>
      </c>
      <c r="D124" s="265">
        <v>432902521679</v>
      </c>
      <c r="E124" s="266">
        <v>40590</v>
      </c>
      <c r="F124" s="265" t="s">
        <v>493</v>
      </c>
      <c r="G124" s="251">
        <v>80</v>
      </c>
      <c r="H124" s="251" t="s">
        <v>17</v>
      </c>
      <c r="I124" s="251">
        <v>54</v>
      </c>
      <c r="J124" s="251" t="s">
        <v>17</v>
      </c>
      <c r="K124" s="267"/>
      <c r="L124" s="268"/>
      <c r="M124" s="269"/>
      <c r="N124" s="270">
        <v>39874</v>
      </c>
      <c r="V124" s="271" t="s">
        <v>961</v>
      </c>
    </row>
    <row r="125" spans="1:14" s="5" customFormat="1" ht="14.25" customHeight="1" hidden="1">
      <c r="A125" s="25"/>
      <c r="B125" s="25"/>
      <c r="C125" s="41" t="s">
        <v>498</v>
      </c>
      <c r="D125" s="106"/>
      <c r="E125" s="24"/>
      <c r="F125" s="42" t="s">
        <v>788</v>
      </c>
      <c r="G125" s="49"/>
      <c r="H125" s="26"/>
      <c r="I125" s="26"/>
      <c r="J125" s="44"/>
      <c r="K125" s="28"/>
      <c r="L125" s="45"/>
      <c r="M125" s="30"/>
      <c r="N125" s="33"/>
    </row>
    <row r="126" spans="1:14" s="142" customFormat="1" ht="16.5" customHeight="1" hidden="1">
      <c r="A126" s="132" t="e">
        <f>#REF!+1</f>
        <v>#REF!</v>
      </c>
      <c r="B126" s="25" t="e">
        <f>#REF!+1</f>
        <v>#REF!</v>
      </c>
      <c r="C126" s="133" t="s">
        <v>510</v>
      </c>
      <c r="D126" s="134">
        <v>4330006230</v>
      </c>
      <c r="E126" s="135">
        <v>40221</v>
      </c>
      <c r="F126" s="134" t="s">
        <v>470</v>
      </c>
      <c r="G126" s="132">
        <v>76.5</v>
      </c>
      <c r="H126" s="136" t="s">
        <v>17</v>
      </c>
      <c r="I126" s="136" t="s">
        <v>17</v>
      </c>
      <c r="J126" s="137" t="s">
        <v>186</v>
      </c>
      <c r="K126" s="138"/>
      <c r="L126" s="139"/>
      <c r="M126" s="140"/>
      <c r="N126" s="141"/>
    </row>
    <row r="127" spans="1:14" s="142" customFormat="1" ht="16.5" customHeight="1" hidden="1">
      <c r="A127" s="132"/>
      <c r="B127" s="25">
        <v>9</v>
      </c>
      <c r="C127" s="133" t="s">
        <v>837</v>
      </c>
      <c r="D127" s="134">
        <v>4330004508</v>
      </c>
      <c r="E127" s="135">
        <v>40590</v>
      </c>
      <c r="F127" s="134" t="s">
        <v>298</v>
      </c>
      <c r="G127" s="132">
        <v>70.9</v>
      </c>
      <c r="H127" s="136" t="s">
        <v>17</v>
      </c>
      <c r="I127" s="136">
        <v>99</v>
      </c>
      <c r="J127" s="137" t="s">
        <v>17</v>
      </c>
      <c r="K127" s="138"/>
      <c r="L127" s="139"/>
      <c r="M127" s="140"/>
      <c r="N127" s="141"/>
    </row>
    <row r="128" spans="1:14" s="5" customFormat="1" ht="13.5" customHeight="1">
      <c r="A128" s="25"/>
      <c r="B128" s="25"/>
      <c r="C128" s="41" t="s">
        <v>511</v>
      </c>
      <c r="D128" s="106"/>
      <c r="E128" s="24"/>
      <c r="F128" s="42"/>
      <c r="G128" s="49"/>
      <c r="H128" s="43"/>
      <c r="I128" s="43"/>
      <c r="J128" s="44"/>
      <c r="K128" s="28"/>
      <c r="L128" s="45"/>
      <c r="M128" s="30"/>
      <c r="N128" s="33"/>
    </row>
    <row r="129" spans="1:14" s="5" customFormat="1" ht="15.75" customHeight="1" hidden="1">
      <c r="A129" s="25"/>
      <c r="B129" s="25"/>
      <c r="C129" s="22" t="s">
        <v>523</v>
      </c>
      <c r="D129" s="23">
        <v>4331000055</v>
      </c>
      <c r="E129" s="24"/>
      <c r="F129" s="23" t="s">
        <v>524</v>
      </c>
      <c r="G129" s="25"/>
      <c r="H129" s="26" t="s">
        <v>17</v>
      </c>
      <c r="I129" s="26" t="s">
        <v>17</v>
      </c>
      <c r="J129" s="27"/>
      <c r="K129" s="28" t="s">
        <v>525</v>
      </c>
      <c r="L129" s="32">
        <v>39542</v>
      </c>
      <c r="M129" s="30">
        <v>9</v>
      </c>
      <c r="N129" s="31">
        <v>39855</v>
      </c>
    </row>
    <row r="130" spans="1:14" s="5" customFormat="1" ht="15.75" customHeight="1" hidden="1">
      <c r="A130" s="25"/>
      <c r="B130" s="25"/>
      <c r="C130" s="22" t="s">
        <v>526</v>
      </c>
      <c r="D130" s="23">
        <v>4331002327</v>
      </c>
      <c r="E130" s="24"/>
      <c r="F130" s="23" t="s">
        <v>527</v>
      </c>
      <c r="G130" s="25"/>
      <c r="H130" s="26" t="s">
        <v>17</v>
      </c>
      <c r="I130" s="26" t="s">
        <v>17</v>
      </c>
      <c r="J130" s="27"/>
      <c r="K130" s="28"/>
      <c r="L130" s="32"/>
      <c r="M130" s="30">
        <v>66</v>
      </c>
      <c r="N130" s="31">
        <v>39855</v>
      </c>
    </row>
    <row r="131" spans="1:15" s="5" customFormat="1" ht="16.5" customHeight="1">
      <c r="A131" s="25">
        <v>45</v>
      </c>
      <c r="B131" s="25">
        <f>B130+1</f>
        <v>1</v>
      </c>
      <c r="C131" s="22" t="s">
        <v>528</v>
      </c>
      <c r="D131" s="23">
        <v>433100371780</v>
      </c>
      <c r="E131" s="24">
        <v>40590</v>
      </c>
      <c r="F131" s="23" t="s">
        <v>529</v>
      </c>
      <c r="G131" s="26">
        <v>96</v>
      </c>
      <c r="H131" s="26" t="s">
        <v>17</v>
      </c>
      <c r="I131" s="26">
        <v>130.8</v>
      </c>
      <c r="J131" s="26" t="s">
        <v>17</v>
      </c>
      <c r="K131" s="28"/>
      <c r="L131" s="32"/>
      <c r="M131" s="30">
        <v>1351</v>
      </c>
      <c r="N131" s="31">
        <v>39855</v>
      </c>
      <c r="O131" s="35" t="s">
        <v>33</v>
      </c>
    </row>
    <row r="132" spans="1:14" s="5" customFormat="1" ht="13.5" customHeight="1">
      <c r="A132" s="25"/>
      <c r="B132" s="25"/>
      <c r="C132" s="41" t="s">
        <v>530</v>
      </c>
      <c r="D132" s="106"/>
      <c r="E132" s="24"/>
      <c r="F132" s="42"/>
      <c r="G132" s="49"/>
      <c r="H132" s="26"/>
      <c r="I132" s="26"/>
      <c r="J132" s="21"/>
      <c r="K132" s="28"/>
      <c r="L132" s="45"/>
      <c r="M132" s="30"/>
      <c r="N132" s="33"/>
    </row>
    <row r="133" spans="1:14" s="5" customFormat="1" ht="24" customHeight="1" hidden="1">
      <c r="A133" s="25" t="e">
        <f>#REF!+1</f>
        <v>#REF!</v>
      </c>
      <c r="B133" s="25" t="e">
        <f>#REF!+1</f>
        <v>#REF!</v>
      </c>
      <c r="C133" s="22" t="s">
        <v>542</v>
      </c>
      <c r="D133" s="23">
        <v>4345210172</v>
      </c>
      <c r="E133" s="24">
        <v>40098</v>
      </c>
      <c r="F133" s="23" t="s">
        <v>543</v>
      </c>
      <c r="G133" s="25">
        <v>79.3</v>
      </c>
      <c r="H133" s="26" t="s">
        <v>17</v>
      </c>
      <c r="I133" s="26" t="s">
        <v>17</v>
      </c>
      <c r="J133" s="27" t="s">
        <v>211</v>
      </c>
      <c r="K133" s="28"/>
      <c r="L133" s="32"/>
      <c r="M133" s="30"/>
      <c r="N133" s="31"/>
    </row>
    <row r="134" spans="1:14" s="5" customFormat="1" ht="16.5" customHeight="1" hidden="1">
      <c r="A134" s="25"/>
      <c r="B134" s="25"/>
      <c r="C134" s="22" t="s">
        <v>544</v>
      </c>
      <c r="D134" s="23">
        <v>4332006275</v>
      </c>
      <c r="E134" s="24"/>
      <c r="F134" s="23" t="s">
        <v>114</v>
      </c>
      <c r="G134" s="26" t="s">
        <v>17</v>
      </c>
      <c r="H134" s="26">
        <v>57.2</v>
      </c>
      <c r="I134" s="26" t="s">
        <v>17</v>
      </c>
      <c r="J134" s="26" t="s">
        <v>17</v>
      </c>
      <c r="K134" s="28"/>
      <c r="L134" s="32"/>
      <c r="M134" s="30"/>
      <c r="N134" s="31"/>
    </row>
    <row r="135" spans="1:14" s="47" customFormat="1" ht="16.5" customHeight="1">
      <c r="A135" s="25">
        <v>46</v>
      </c>
      <c r="B135" s="25">
        <v>1</v>
      </c>
      <c r="C135" s="22" t="s">
        <v>538</v>
      </c>
      <c r="D135" s="23">
        <v>4332000918</v>
      </c>
      <c r="E135" s="24">
        <v>40590</v>
      </c>
      <c r="F135" s="23" t="s">
        <v>63</v>
      </c>
      <c r="G135" s="25">
        <v>99.7</v>
      </c>
      <c r="H135" s="26" t="s">
        <v>17</v>
      </c>
      <c r="I135" s="26" t="s">
        <v>17</v>
      </c>
      <c r="J135" s="27" t="s">
        <v>962</v>
      </c>
      <c r="K135" s="28" t="s">
        <v>19</v>
      </c>
      <c r="L135" s="32">
        <v>39540</v>
      </c>
      <c r="M135" s="30">
        <v>496</v>
      </c>
      <c r="N135" s="31">
        <v>39832</v>
      </c>
    </row>
    <row r="136" spans="1:14" s="47" customFormat="1" ht="16.5" customHeight="1">
      <c r="A136" s="25">
        <v>47</v>
      </c>
      <c r="B136" s="25">
        <v>2</v>
      </c>
      <c r="C136" s="22" t="s">
        <v>539</v>
      </c>
      <c r="D136" s="23">
        <v>4332000322</v>
      </c>
      <c r="E136" s="24">
        <v>40590</v>
      </c>
      <c r="F136" s="23" t="s">
        <v>46</v>
      </c>
      <c r="G136" s="25">
        <v>72.5</v>
      </c>
      <c r="H136" s="26" t="s">
        <v>17</v>
      </c>
      <c r="I136" s="26" t="s">
        <v>17</v>
      </c>
      <c r="J136" s="27" t="s">
        <v>345</v>
      </c>
      <c r="K136" s="28" t="s">
        <v>19</v>
      </c>
      <c r="L136" s="32">
        <v>39540</v>
      </c>
      <c r="M136" s="30">
        <v>3</v>
      </c>
      <c r="N136" s="31">
        <v>39853</v>
      </c>
    </row>
    <row r="137" spans="1:14" s="47" customFormat="1" ht="16.5" customHeight="1">
      <c r="A137" s="25">
        <v>48</v>
      </c>
      <c r="B137" s="25">
        <v>3</v>
      </c>
      <c r="C137" s="22" t="s">
        <v>963</v>
      </c>
      <c r="D137" s="23">
        <v>433200017663</v>
      </c>
      <c r="E137" s="24">
        <v>40590</v>
      </c>
      <c r="F137" s="23" t="s">
        <v>964</v>
      </c>
      <c r="G137" s="25">
        <v>100</v>
      </c>
      <c r="H137" s="26" t="s">
        <v>17</v>
      </c>
      <c r="I137" s="26">
        <v>124</v>
      </c>
      <c r="J137" s="27" t="s">
        <v>17</v>
      </c>
      <c r="K137" s="28"/>
      <c r="L137" s="32"/>
      <c r="M137" s="30"/>
      <c r="N137" s="31"/>
    </row>
    <row r="138" spans="1:14" s="47" customFormat="1" ht="26.25" customHeight="1">
      <c r="A138" s="25">
        <v>49</v>
      </c>
      <c r="B138" s="25">
        <v>4</v>
      </c>
      <c r="C138" s="48" t="s">
        <v>540</v>
      </c>
      <c r="D138" s="23">
        <v>4332000844</v>
      </c>
      <c r="E138" s="24">
        <v>40590</v>
      </c>
      <c r="F138" s="23" t="s">
        <v>44</v>
      </c>
      <c r="G138" s="25">
        <v>100</v>
      </c>
      <c r="H138" s="26" t="s">
        <v>17</v>
      </c>
      <c r="I138" s="26" t="s">
        <v>17</v>
      </c>
      <c r="J138" s="27" t="s">
        <v>345</v>
      </c>
      <c r="K138" s="28" t="s">
        <v>23</v>
      </c>
      <c r="L138" s="32">
        <v>39540</v>
      </c>
      <c r="M138" s="30">
        <v>94</v>
      </c>
      <c r="N138" s="31">
        <v>39854</v>
      </c>
    </row>
    <row r="139" spans="1:14" s="47" customFormat="1" ht="16.5" customHeight="1">
      <c r="A139" s="25">
        <v>50</v>
      </c>
      <c r="B139" s="25">
        <v>5</v>
      </c>
      <c r="C139" s="114" t="s">
        <v>541</v>
      </c>
      <c r="D139" s="23">
        <v>4332000795</v>
      </c>
      <c r="E139" s="24">
        <v>40590</v>
      </c>
      <c r="F139" s="23" t="s">
        <v>119</v>
      </c>
      <c r="G139" s="25">
        <v>100</v>
      </c>
      <c r="H139" s="26" t="s">
        <v>17</v>
      </c>
      <c r="I139" s="26" t="s">
        <v>17</v>
      </c>
      <c r="J139" s="27" t="s">
        <v>345</v>
      </c>
      <c r="K139" s="28" t="s">
        <v>19</v>
      </c>
      <c r="L139" s="32">
        <v>39540</v>
      </c>
      <c r="M139" s="30">
        <v>97</v>
      </c>
      <c r="N139" s="31">
        <v>39848</v>
      </c>
    </row>
    <row r="140" spans="1:14" s="47" customFormat="1" ht="16.5" customHeight="1" hidden="1">
      <c r="A140" s="25"/>
      <c r="B140" s="25"/>
      <c r="C140" s="114" t="s">
        <v>781</v>
      </c>
      <c r="D140" s="23">
        <v>4332006444</v>
      </c>
      <c r="E140" s="24"/>
      <c r="F140" s="23" t="s">
        <v>782</v>
      </c>
      <c r="G140" s="25">
        <v>100</v>
      </c>
      <c r="H140" s="26" t="s">
        <v>17</v>
      </c>
      <c r="I140" s="26" t="s">
        <v>17</v>
      </c>
      <c r="J140" s="27" t="s">
        <v>94</v>
      </c>
      <c r="K140" s="28"/>
      <c r="L140" s="32"/>
      <c r="M140" s="30"/>
      <c r="N140" s="31"/>
    </row>
    <row r="141" spans="1:14" s="5" customFormat="1" ht="13.5" customHeight="1">
      <c r="A141" s="25"/>
      <c r="B141" s="25"/>
      <c r="C141" s="41" t="s">
        <v>545</v>
      </c>
      <c r="D141" s="106"/>
      <c r="E141" s="24"/>
      <c r="F141" s="42"/>
      <c r="G141" s="49"/>
      <c r="H141" s="26"/>
      <c r="I141" s="26"/>
      <c r="J141" s="27"/>
      <c r="K141" s="28"/>
      <c r="L141" s="45" t="s">
        <v>182</v>
      </c>
      <c r="M141" s="30"/>
      <c r="N141" s="33"/>
    </row>
    <row r="142" spans="1:22" s="5" customFormat="1" ht="16.5" customHeight="1" hidden="1">
      <c r="A142" s="25"/>
      <c r="B142" s="25"/>
      <c r="C142" s="22" t="s">
        <v>551</v>
      </c>
      <c r="D142" s="23">
        <v>4333003693</v>
      </c>
      <c r="E142" s="24"/>
      <c r="F142" s="23" t="s">
        <v>552</v>
      </c>
      <c r="G142" s="25"/>
      <c r="H142" s="26" t="s">
        <v>17</v>
      </c>
      <c r="I142" s="26" t="s">
        <v>17</v>
      </c>
      <c r="J142" s="27"/>
      <c r="K142" s="28"/>
      <c r="L142" s="29">
        <v>39552</v>
      </c>
      <c r="M142" s="30">
        <v>111</v>
      </c>
      <c r="N142" s="31">
        <v>39853</v>
      </c>
      <c r="V142" s="5" t="s">
        <v>869</v>
      </c>
    </row>
    <row r="143" spans="1:18" s="5" customFormat="1" ht="16.5" customHeight="1" hidden="1">
      <c r="A143" s="25">
        <f aca="true" t="shared" si="1" ref="A143:B148">A142+1</f>
        <v>1</v>
      </c>
      <c r="B143" s="25">
        <f t="shared" si="1"/>
        <v>1</v>
      </c>
      <c r="C143" s="22" t="s">
        <v>760</v>
      </c>
      <c r="D143" s="23">
        <v>4333003661</v>
      </c>
      <c r="E143" s="24"/>
      <c r="F143" s="23" t="s">
        <v>553</v>
      </c>
      <c r="G143" s="26" t="s">
        <v>17</v>
      </c>
      <c r="H143" s="60">
        <v>100</v>
      </c>
      <c r="I143" s="26" t="s">
        <v>17</v>
      </c>
      <c r="J143" s="26" t="s">
        <v>17</v>
      </c>
      <c r="K143" s="28"/>
      <c r="L143" s="29"/>
      <c r="M143" s="52">
        <v>74</v>
      </c>
      <c r="N143" s="31">
        <v>39853</v>
      </c>
      <c r="R143" s="99"/>
    </row>
    <row r="144" spans="1:15" s="5" customFormat="1" ht="16.5" customHeight="1">
      <c r="A144" s="25">
        <v>51</v>
      </c>
      <c r="B144" s="25">
        <v>1</v>
      </c>
      <c r="C144" s="118" t="s">
        <v>554</v>
      </c>
      <c r="D144" s="23">
        <v>4333003816</v>
      </c>
      <c r="E144" s="24">
        <v>40590</v>
      </c>
      <c r="F144" s="23" t="s">
        <v>555</v>
      </c>
      <c r="G144" s="26" t="s">
        <v>17</v>
      </c>
      <c r="H144" s="26">
        <v>100</v>
      </c>
      <c r="I144" s="26" t="s">
        <v>17</v>
      </c>
      <c r="J144" s="26" t="s">
        <v>17</v>
      </c>
      <c r="K144" s="28"/>
      <c r="L144" s="29"/>
      <c r="M144" s="52" t="s">
        <v>295</v>
      </c>
      <c r="N144" s="31">
        <v>39853</v>
      </c>
      <c r="O144" s="5" t="s">
        <v>556</v>
      </c>
    </row>
    <row r="145" spans="1:14" s="5" customFormat="1" ht="16.5" customHeight="1" hidden="1">
      <c r="A145" s="25">
        <f t="shared" si="1"/>
        <v>52</v>
      </c>
      <c r="B145" s="25">
        <f t="shared" si="1"/>
        <v>2</v>
      </c>
      <c r="C145" s="22" t="s">
        <v>557</v>
      </c>
      <c r="D145" s="23">
        <v>4333003823</v>
      </c>
      <c r="E145" s="24"/>
      <c r="F145" s="23" t="s">
        <v>558</v>
      </c>
      <c r="G145" s="26" t="s">
        <v>17</v>
      </c>
      <c r="H145" s="26">
        <v>100</v>
      </c>
      <c r="I145" s="26" t="s">
        <v>17</v>
      </c>
      <c r="J145" s="26" t="s">
        <v>17</v>
      </c>
      <c r="K145" s="28"/>
      <c r="L145" s="29"/>
      <c r="M145" s="52" t="s">
        <v>295</v>
      </c>
      <c r="N145" s="31">
        <v>39853</v>
      </c>
    </row>
    <row r="146" spans="1:14" s="5" customFormat="1" ht="16.5" customHeight="1">
      <c r="A146" s="25">
        <v>52</v>
      </c>
      <c r="B146" s="25">
        <v>2</v>
      </c>
      <c r="C146" s="119" t="s">
        <v>559</v>
      </c>
      <c r="D146" s="23">
        <v>4333003573</v>
      </c>
      <c r="E146" s="24">
        <v>40590</v>
      </c>
      <c r="F146" s="23" t="s">
        <v>560</v>
      </c>
      <c r="G146" s="26" t="s">
        <v>17</v>
      </c>
      <c r="H146" s="26">
        <v>100</v>
      </c>
      <c r="I146" s="26" t="s">
        <v>17</v>
      </c>
      <c r="J146" s="26" t="s">
        <v>17</v>
      </c>
      <c r="K146" s="28"/>
      <c r="L146" s="29"/>
      <c r="M146" s="52" t="s">
        <v>295</v>
      </c>
      <c r="N146" s="31">
        <v>39853</v>
      </c>
    </row>
    <row r="147" spans="1:14" s="5" customFormat="1" ht="16.5" customHeight="1" hidden="1">
      <c r="A147" s="25">
        <f t="shared" si="1"/>
        <v>53</v>
      </c>
      <c r="B147" s="25">
        <f t="shared" si="1"/>
        <v>3</v>
      </c>
      <c r="C147" s="22" t="s">
        <v>561</v>
      </c>
      <c r="D147" s="23">
        <v>4333003598</v>
      </c>
      <c r="E147" s="24"/>
      <c r="F147" s="23" t="s">
        <v>562</v>
      </c>
      <c r="G147" s="26" t="s">
        <v>17</v>
      </c>
      <c r="H147" s="26">
        <v>81</v>
      </c>
      <c r="I147" s="26" t="s">
        <v>17</v>
      </c>
      <c r="J147" s="26" t="s">
        <v>17</v>
      </c>
      <c r="K147" s="28"/>
      <c r="L147" s="29"/>
      <c r="M147" s="52" t="s">
        <v>295</v>
      </c>
      <c r="N147" s="31">
        <v>39853</v>
      </c>
    </row>
    <row r="148" spans="1:14" s="5" customFormat="1" ht="16.5" customHeight="1" hidden="1">
      <c r="A148" s="25">
        <f t="shared" si="1"/>
        <v>54</v>
      </c>
      <c r="B148" s="25">
        <f t="shared" si="1"/>
        <v>4</v>
      </c>
      <c r="C148" s="22" t="s">
        <v>563</v>
      </c>
      <c r="D148" s="23">
        <v>4333003950</v>
      </c>
      <c r="E148" s="24"/>
      <c r="F148" s="23" t="s">
        <v>564</v>
      </c>
      <c r="G148" s="26" t="s">
        <v>17</v>
      </c>
      <c r="H148" s="26">
        <v>100</v>
      </c>
      <c r="I148" s="26" t="s">
        <v>17</v>
      </c>
      <c r="J148" s="26" t="s">
        <v>17</v>
      </c>
      <c r="K148" s="28"/>
      <c r="L148" s="29"/>
      <c r="M148" s="52" t="s">
        <v>295</v>
      </c>
      <c r="N148" s="31">
        <v>39853</v>
      </c>
    </row>
    <row r="149" spans="1:14" s="5" customFormat="1" ht="16.5" customHeight="1" hidden="1">
      <c r="A149" s="25"/>
      <c r="B149" s="25"/>
      <c r="C149" s="22" t="s">
        <v>965</v>
      </c>
      <c r="D149" s="23">
        <v>4333003943</v>
      </c>
      <c r="E149" s="24"/>
      <c r="F149" s="23"/>
      <c r="G149" s="26"/>
      <c r="H149" s="26"/>
      <c r="I149" s="26"/>
      <c r="J149" s="26"/>
      <c r="K149" s="28"/>
      <c r="L149" s="29"/>
      <c r="M149" s="52"/>
      <c r="N149" s="31"/>
    </row>
    <row r="150" spans="1:14" s="5" customFormat="1" ht="16.5" customHeight="1">
      <c r="A150" s="25">
        <v>53</v>
      </c>
      <c r="B150" s="25">
        <v>3</v>
      </c>
      <c r="C150" s="133" t="s">
        <v>786</v>
      </c>
      <c r="D150" s="134">
        <v>4333003679</v>
      </c>
      <c r="E150" s="135">
        <v>40590</v>
      </c>
      <c r="F150" s="134" t="s">
        <v>792</v>
      </c>
      <c r="G150" s="136" t="s">
        <v>17</v>
      </c>
      <c r="H150" s="136">
        <v>100</v>
      </c>
      <c r="I150" s="136" t="s">
        <v>17</v>
      </c>
      <c r="J150" s="136" t="s">
        <v>17</v>
      </c>
      <c r="K150" s="28"/>
      <c r="L150" s="29"/>
      <c r="M150" s="52"/>
      <c r="N150" s="31"/>
    </row>
    <row r="151" spans="1:14" s="5" customFormat="1" ht="14.25" customHeight="1">
      <c r="A151" s="25"/>
      <c r="B151" s="25"/>
      <c r="C151" s="41" t="s">
        <v>565</v>
      </c>
      <c r="D151" s="106"/>
      <c r="E151" s="24"/>
      <c r="F151" s="42"/>
      <c r="G151" s="49"/>
      <c r="H151" s="26"/>
      <c r="I151" s="26"/>
      <c r="J151" s="43"/>
      <c r="K151" s="28"/>
      <c r="L151" s="45"/>
      <c r="M151" s="30"/>
      <c r="N151" s="33"/>
    </row>
    <row r="152" spans="1:14" s="5" customFormat="1" ht="16.5" customHeight="1" hidden="1">
      <c r="A152" s="25" t="e">
        <f>#REF!+1</f>
        <v>#REF!</v>
      </c>
      <c r="B152" s="25" t="e">
        <f>#REF!+1</f>
        <v>#REF!</v>
      </c>
      <c r="C152" s="22" t="s">
        <v>584</v>
      </c>
      <c r="D152" s="23">
        <v>433400706484</v>
      </c>
      <c r="E152" s="24"/>
      <c r="F152" s="23" t="s">
        <v>585</v>
      </c>
      <c r="G152" s="26"/>
      <c r="H152" s="26" t="s">
        <v>17</v>
      </c>
      <c r="I152" s="26" t="s">
        <v>17</v>
      </c>
      <c r="J152" s="26"/>
      <c r="K152" s="28" t="s">
        <v>19</v>
      </c>
      <c r="L152" s="32">
        <v>39542</v>
      </c>
      <c r="M152" s="30">
        <v>7008</v>
      </c>
      <c r="N152" s="31">
        <v>39853</v>
      </c>
    </row>
    <row r="153" spans="1:14" s="5" customFormat="1" ht="27.75" customHeight="1" hidden="1">
      <c r="A153" s="25" t="e">
        <f>A152+1</f>
        <v>#REF!</v>
      </c>
      <c r="B153" s="25" t="e">
        <f>B152+1</f>
        <v>#REF!</v>
      </c>
      <c r="C153" s="48" t="s">
        <v>586</v>
      </c>
      <c r="D153" s="23">
        <v>433400173483</v>
      </c>
      <c r="E153" s="24"/>
      <c r="F153" s="23" t="s">
        <v>587</v>
      </c>
      <c r="G153" s="26"/>
      <c r="H153" s="26" t="s">
        <v>17</v>
      </c>
      <c r="I153" s="26" t="s">
        <v>17</v>
      </c>
      <c r="J153" s="26"/>
      <c r="K153" s="28" t="s">
        <v>19</v>
      </c>
      <c r="L153" s="31">
        <v>39527</v>
      </c>
      <c r="M153" s="30">
        <v>7984</v>
      </c>
      <c r="N153" s="31">
        <v>39854</v>
      </c>
    </row>
    <row r="154" spans="1:14" s="5" customFormat="1" ht="24.75" customHeight="1" hidden="1">
      <c r="A154" s="25" t="e">
        <f>A153+1</f>
        <v>#REF!</v>
      </c>
      <c r="B154" s="25" t="e">
        <f>B153+1</f>
        <v>#REF!</v>
      </c>
      <c r="C154" s="48" t="s">
        <v>588</v>
      </c>
      <c r="D154" s="23">
        <v>433400220020</v>
      </c>
      <c r="E154" s="24"/>
      <c r="F154" s="23" t="s">
        <v>589</v>
      </c>
      <c r="G154" s="26"/>
      <c r="H154" s="26" t="s">
        <v>17</v>
      </c>
      <c r="I154" s="26" t="s">
        <v>17</v>
      </c>
      <c r="J154" s="26"/>
      <c r="K154" s="28"/>
      <c r="L154" s="31">
        <v>39518</v>
      </c>
      <c r="M154" s="30">
        <v>3059</v>
      </c>
      <c r="N154" s="31">
        <v>39854</v>
      </c>
    </row>
    <row r="155" spans="1:14" s="5" customFormat="1" ht="24.75" customHeight="1">
      <c r="A155" s="25">
        <v>54</v>
      </c>
      <c r="B155" s="25">
        <v>1</v>
      </c>
      <c r="C155" s="48" t="s">
        <v>966</v>
      </c>
      <c r="D155" s="23">
        <v>433400320963</v>
      </c>
      <c r="E155" s="24">
        <v>40590</v>
      </c>
      <c r="F155" s="23" t="s">
        <v>114</v>
      </c>
      <c r="G155" s="26">
        <v>72.3</v>
      </c>
      <c r="H155" s="26" t="s">
        <v>17</v>
      </c>
      <c r="I155" s="26">
        <v>453.4</v>
      </c>
      <c r="J155" s="26" t="s">
        <v>17</v>
      </c>
      <c r="K155" s="28"/>
      <c r="L155" s="31"/>
      <c r="M155" s="30"/>
      <c r="N155" s="31"/>
    </row>
    <row r="156" spans="1:14" s="5" customFormat="1" ht="24.75" customHeight="1" hidden="1">
      <c r="A156" s="25" t="e">
        <f>A154+1</f>
        <v>#REF!</v>
      </c>
      <c r="B156" s="25" t="e">
        <f>B154+1</f>
        <v>#REF!</v>
      </c>
      <c r="C156" s="48" t="s">
        <v>590</v>
      </c>
      <c r="D156" s="23">
        <v>433400451204</v>
      </c>
      <c r="E156" s="24"/>
      <c r="F156" s="23" t="s">
        <v>591</v>
      </c>
      <c r="G156" s="26"/>
      <c r="H156" s="26" t="s">
        <v>17</v>
      </c>
      <c r="I156" s="26" t="s">
        <v>17</v>
      </c>
      <c r="J156" s="26"/>
      <c r="K156" s="28"/>
      <c r="L156" s="31"/>
      <c r="M156" s="30">
        <v>2228</v>
      </c>
      <c r="N156" s="31">
        <v>39849</v>
      </c>
    </row>
    <row r="157" spans="1:14" s="5" customFormat="1" ht="13.5" customHeight="1" hidden="1">
      <c r="A157" s="25"/>
      <c r="B157" s="115"/>
      <c r="C157" s="41" t="s">
        <v>592</v>
      </c>
      <c r="D157" s="106"/>
      <c r="E157" s="24"/>
      <c r="F157" s="42"/>
      <c r="G157" s="49"/>
      <c r="H157" s="26"/>
      <c r="I157" s="26"/>
      <c r="J157" s="43"/>
      <c r="K157" s="28"/>
      <c r="L157" s="45"/>
      <c r="M157" s="30"/>
      <c r="N157" s="33"/>
    </row>
    <row r="158" spans="1:14" s="5" customFormat="1" ht="12.75" customHeight="1" hidden="1">
      <c r="A158" s="25"/>
      <c r="B158" s="25"/>
      <c r="C158" s="41" t="s">
        <v>611</v>
      </c>
      <c r="D158" s="106"/>
      <c r="E158" s="24"/>
      <c r="F158" s="42"/>
      <c r="G158" s="49"/>
      <c r="H158" s="26"/>
      <c r="I158" s="26"/>
      <c r="J158" s="43"/>
      <c r="K158" s="28"/>
      <c r="L158" s="45"/>
      <c r="M158" s="30"/>
      <c r="N158" s="33"/>
    </row>
    <row r="159" spans="1:14" s="5" customFormat="1" ht="16.5" customHeight="1" hidden="1">
      <c r="A159" s="25" t="e">
        <f>#REF!+1</f>
        <v>#REF!</v>
      </c>
      <c r="B159" s="25" t="e">
        <f>#REF!+1</f>
        <v>#REF!</v>
      </c>
      <c r="C159" s="133" t="s">
        <v>774</v>
      </c>
      <c r="D159" s="134">
        <v>4337004722</v>
      </c>
      <c r="E159" s="135"/>
      <c r="F159" s="134" t="s">
        <v>772</v>
      </c>
      <c r="G159" s="136">
        <v>100</v>
      </c>
      <c r="H159" s="136" t="s">
        <v>17</v>
      </c>
      <c r="I159" s="136" t="s">
        <v>17</v>
      </c>
      <c r="J159" s="136">
        <v>13.5</v>
      </c>
      <c r="K159" s="28"/>
      <c r="L159" s="32"/>
      <c r="M159" s="52"/>
      <c r="N159" s="31"/>
    </row>
    <row r="160" spans="1:14" s="5" customFormat="1" ht="16.5" customHeight="1" hidden="1">
      <c r="A160" s="25" t="e">
        <f>A159+1</f>
        <v>#REF!</v>
      </c>
      <c r="B160" s="25" t="e">
        <f>B159+1</f>
        <v>#REF!</v>
      </c>
      <c r="C160" s="143" t="s">
        <v>775</v>
      </c>
      <c r="D160" s="134">
        <v>433700345278</v>
      </c>
      <c r="E160" s="135"/>
      <c r="F160" s="134" t="s">
        <v>776</v>
      </c>
      <c r="G160" s="136">
        <v>100</v>
      </c>
      <c r="H160" s="136" t="s">
        <v>17</v>
      </c>
      <c r="I160" s="136">
        <v>112.7</v>
      </c>
      <c r="J160" s="136" t="s">
        <v>17</v>
      </c>
      <c r="K160" s="28"/>
      <c r="L160" s="32"/>
      <c r="M160" s="52"/>
      <c r="N160" s="31"/>
    </row>
    <row r="161" spans="1:14" s="5" customFormat="1" ht="13.5" customHeight="1" hidden="1">
      <c r="A161" s="25"/>
      <c r="B161" s="25"/>
      <c r="C161" s="41" t="s">
        <v>624</v>
      </c>
      <c r="D161" s="106"/>
      <c r="E161" s="24"/>
      <c r="F161" s="42"/>
      <c r="G161" s="49"/>
      <c r="H161" s="26"/>
      <c r="I161" s="26"/>
      <c r="J161" s="44"/>
      <c r="K161" s="28"/>
      <c r="L161" s="45"/>
      <c r="M161" s="30"/>
      <c r="N161" s="33"/>
    </row>
    <row r="162" spans="1:14" s="5" customFormat="1" ht="12.75" customHeight="1">
      <c r="A162" s="25"/>
      <c r="B162" s="25"/>
      <c r="C162" s="41" t="s">
        <v>629</v>
      </c>
      <c r="D162" s="106"/>
      <c r="E162" s="24"/>
      <c r="F162" s="42"/>
      <c r="G162" s="49"/>
      <c r="H162" s="26"/>
      <c r="I162" s="26"/>
      <c r="J162" s="43"/>
      <c r="K162" s="28"/>
      <c r="L162" s="45"/>
      <c r="M162" s="30"/>
      <c r="N162" s="33"/>
    </row>
    <row r="163" spans="1:14" s="250" customFormat="1" ht="27" customHeight="1">
      <c r="A163" s="25">
        <v>55</v>
      </c>
      <c r="B163" s="25">
        <v>1</v>
      </c>
      <c r="C163" s="144" t="s">
        <v>982</v>
      </c>
      <c r="D163" s="151">
        <v>4339001484</v>
      </c>
      <c r="E163" s="24">
        <v>40634</v>
      </c>
      <c r="F163" s="23" t="s">
        <v>983</v>
      </c>
      <c r="G163" s="25">
        <v>100</v>
      </c>
      <c r="H163" s="26" t="s">
        <v>17</v>
      </c>
      <c r="I163" s="26">
        <v>111.2</v>
      </c>
      <c r="J163" s="21" t="s">
        <v>17</v>
      </c>
      <c r="K163" s="38"/>
      <c r="L163" s="247"/>
      <c r="M163" s="248"/>
      <c r="N163" s="249"/>
    </row>
    <row r="164" spans="1:15" s="5" customFormat="1" ht="16.5" customHeight="1">
      <c r="A164" s="25">
        <v>56</v>
      </c>
      <c r="B164" s="25">
        <v>2</v>
      </c>
      <c r="C164" s="22" t="s">
        <v>648</v>
      </c>
      <c r="D164" s="23">
        <v>433902003566</v>
      </c>
      <c r="E164" s="24">
        <v>40590</v>
      </c>
      <c r="F164" s="23" t="s">
        <v>649</v>
      </c>
      <c r="G164" s="26">
        <v>100</v>
      </c>
      <c r="H164" s="26" t="s">
        <v>17</v>
      </c>
      <c r="I164" s="26">
        <v>105.2</v>
      </c>
      <c r="J164" s="26" t="s">
        <v>17</v>
      </c>
      <c r="K164" s="28" t="s">
        <v>19</v>
      </c>
      <c r="L164" s="32">
        <v>39506</v>
      </c>
      <c r="M164" s="30">
        <v>196</v>
      </c>
      <c r="N164" s="31">
        <v>39854</v>
      </c>
      <c r="O164" s="35" t="s">
        <v>33</v>
      </c>
    </row>
    <row r="165" spans="1:15" s="5" customFormat="1" ht="16.5" customHeight="1">
      <c r="A165" s="25">
        <v>57</v>
      </c>
      <c r="B165" s="25">
        <v>3</v>
      </c>
      <c r="C165" s="22" t="s">
        <v>967</v>
      </c>
      <c r="D165" s="23">
        <v>4339001501</v>
      </c>
      <c r="E165" s="24">
        <v>40590</v>
      </c>
      <c r="F165" s="23" t="s">
        <v>163</v>
      </c>
      <c r="G165" s="26">
        <v>100</v>
      </c>
      <c r="H165" s="26" t="s">
        <v>17</v>
      </c>
      <c r="I165" s="26">
        <v>104.2</v>
      </c>
      <c r="J165" s="26" t="s">
        <v>17</v>
      </c>
      <c r="K165" s="28"/>
      <c r="L165" s="32"/>
      <c r="M165" s="30"/>
      <c r="N165" s="31"/>
      <c r="O165" s="35"/>
    </row>
    <row r="166" spans="1:14" s="5" customFormat="1" ht="16.5" customHeight="1" hidden="1">
      <c r="A166" s="25">
        <f>A164+1</f>
        <v>57</v>
      </c>
      <c r="B166" s="25">
        <f>B164+1</f>
        <v>3</v>
      </c>
      <c r="C166" s="22" t="s">
        <v>650</v>
      </c>
      <c r="D166" s="23">
        <v>4339001163</v>
      </c>
      <c r="E166" s="24"/>
      <c r="F166" s="23" t="s">
        <v>634</v>
      </c>
      <c r="G166" s="26">
        <v>100</v>
      </c>
      <c r="H166" s="26" t="s">
        <v>17</v>
      </c>
      <c r="I166" s="26">
        <v>165.3</v>
      </c>
      <c r="J166" s="26" t="s">
        <v>17</v>
      </c>
      <c r="K166" s="28"/>
      <c r="L166" s="32"/>
      <c r="M166" s="65"/>
      <c r="N166" s="31"/>
    </row>
    <row r="167" spans="1:14" s="5" customFormat="1" ht="16.5" customHeight="1" hidden="1">
      <c r="A167" s="25">
        <f aca="true" t="shared" si="2" ref="A167:B172">A166+1</f>
        <v>58</v>
      </c>
      <c r="B167" s="25">
        <f t="shared" si="2"/>
        <v>4</v>
      </c>
      <c r="C167" s="22" t="s">
        <v>651</v>
      </c>
      <c r="D167" s="23">
        <v>4339001212</v>
      </c>
      <c r="E167" s="24"/>
      <c r="F167" s="23" t="s">
        <v>404</v>
      </c>
      <c r="G167" s="26">
        <v>100</v>
      </c>
      <c r="H167" s="26" t="s">
        <v>17</v>
      </c>
      <c r="I167" s="26">
        <v>210</v>
      </c>
      <c r="J167" s="26" t="s">
        <v>17</v>
      </c>
      <c r="K167" s="28"/>
      <c r="L167" s="32"/>
      <c r="M167" s="52"/>
      <c r="N167" s="31"/>
    </row>
    <row r="168" spans="1:14" s="5" customFormat="1" ht="16.5" customHeight="1" hidden="1">
      <c r="A168" s="25">
        <f t="shared" si="2"/>
        <v>59</v>
      </c>
      <c r="B168" s="25">
        <f t="shared" si="2"/>
        <v>5</v>
      </c>
      <c r="C168" s="114" t="s">
        <v>752</v>
      </c>
      <c r="D168" s="23">
        <v>4339001484</v>
      </c>
      <c r="E168" s="24"/>
      <c r="F168" s="23" t="s">
        <v>344</v>
      </c>
      <c r="G168" s="26">
        <v>100</v>
      </c>
      <c r="H168" s="26" t="s">
        <v>17</v>
      </c>
      <c r="I168" s="26">
        <v>386.7</v>
      </c>
      <c r="J168" s="26" t="s">
        <v>17</v>
      </c>
      <c r="K168" s="28"/>
      <c r="L168" s="32">
        <v>39506</v>
      </c>
      <c r="M168" s="30"/>
      <c r="N168" s="31"/>
    </row>
    <row r="169" spans="1:14" s="5" customFormat="1" ht="18" customHeight="1">
      <c r="A169" s="25">
        <v>58</v>
      </c>
      <c r="B169" s="25">
        <v>4</v>
      </c>
      <c r="C169" s="48" t="s">
        <v>753</v>
      </c>
      <c r="D169" s="23">
        <v>4339001935</v>
      </c>
      <c r="E169" s="24">
        <v>40590</v>
      </c>
      <c r="F169" s="23" t="s">
        <v>344</v>
      </c>
      <c r="G169" s="26">
        <v>82</v>
      </c>
      <c r="H169" s="26" t="s">
        <v>17</v>
      </c>
      <c r="I169" s="26">
        <v>154.6</v>
      </c>
      <c r="J169" s="26" t="s">
        <v>17</v>
      </c>
      <c r="K169" s="36"/>
      <c r="L169" s="54"/>
      <c r="M169" s="30">
        <v>1339</v>
      </c>
      <c r="N169" s="31">
        <v>39853</v>
      </c>
    </row>
    <row r="170" spans="1:15" s="5" customFormat="1" ht="16.5" customHeight="1" hidden="1">
      <c r="A170" s="25">
        <f t="shared" si="2"/>
        <v>59</v>
      </c>
      <c r="B170" s="25">
        <f t="shared" si="2"/>
        <v>5</v>
      </c>
      <c r="C170" s="22" t="s">
        <v>754</v>
      </c>
      <c r="D170" s="23">
        <v>43390083566</v>
      </c>
      <c r="E170" s="24"/>
      <c r="F170" s="23" t="s">
        <v>652</v>
      </c>
      <c r="G170" s="26">
        <v>100</v>
      </c>
      <c r="H170" s="26" t="s">
        <v>17</v>
      </c>
      <c r="I170" s="26">
        <v>131</v>
      </c>
      <c r="J170" s="26" t="s">
        <v>17</v>
      </c>
      <c r="K170" s="36"/>
      <c r="L170" s="54"/>
      <c r="M170" s="30">
        <v>1.4</v>
      </c>
      <c r="N170" s="31">
        <v>39857</v>
      </c>
      <c r="O170" s="35" t="s">
        <v>33</v>
      </c>
    </row>
    <row r="171" spans="1:14" s="5" customFormat="1" ht="16.5" customHeight="1">
      <c r="A171" s="25">
        <v>59</v>
      </c>
      <c r="B171" s="25">
        <v>5</v>
      </c>
      <c r="C171" s="22" t="s">
        <v>755</v>
      </c>
      <c r="D171" s="23">
        <v>433901050926</v>
      </c>
      <c r="E171" s="24">
        <v>40590</v>
      </c>
      <c r="F171" s="23" t="s">
        <v>733</v>
      </c>
      <c r="G171" s="26">
        <v>100</v>
      </c>
      <c r="H171" s="26" t="s">
        <v>17</v>
      </c>
      <c r="I171" s="26">
        <v>644</v>
      </c>
      <c r="J171" s="26" t="s">
        <v>17</v>
      </c>
      <c r="K171" s="38"/>
      <c r="L171" s="29"/>
      <c r="M171" s="39"/>
      <c r="N171" s="31"/>
    </row>
    <row r="172" spans="1:14" s="5" customFormat="1" ht="16.5" customHeight="1">
      <c r="A172" s="25">
        <f t="shared" si="2"/>
        <v>60</v>
      </c>
      <c r="B172" s="25">
        <f t="shared" si="2"/>
        <v>6</v>
      </c>
      <c r="C172" s="22" t="s">
        <v>734</v>
      </c>
      <c r="D172" s="23">
        <v>4339008627</v>
      </c>
      <c r="E172" s="24">
        <v>40590</v>
      </c>
      <c r="F172" s="23" t="s">
        <v>735</v>
      </c>
      <c r="G172" s="26" t="s">
        <v>17</v>
      </c>
      <c r="H172" s="26">
        <v>100</v>
      </c>
      <c r="I172" s="26" t="s">
        <v>17</v>
      </c>
      <c r="J172" s="26" t="s">
        <v>17</v>
      </c>
      <c r="K172" s="38"/>
      <c r="L172" s="29"/>
      <c r="M172" s="39"/>
      <c r="N172" s="31"/>
    </row>
    <row r="173" spans="1:15" s="5" customFormat="1" ht="16.5" customHeight="1" hidden="1">
      <c r="A173" s="25" t="e">
        <f>#REF!+1</f>
        <v>#REF!</v>
      </c>
      <c r="B173" s="25" t="e">
        <f>#REF!+1</f>
        <v>#REF!</v>
      </c>
      <c r="C173" s="22" t="s">
        <v>669</v>
      </c>
      <c r="D173" s="23">
        <v>434528616162</v>
      </c>
      <c r="E173" s="24">
        <v>39871</v>
      </c>
      <c r="F173" s="68" t="s">
        <v>670</v>
      </c>
      <c r="G173" s="26">
        <v>99.4</v>
      </c>
      <c r="H173" s="26" t="s">
        <v>17</v>
      </c>
      <c r="I173" s="26">
        <v>100.05</v>
      </c>
      <c r="J173" s="26" t="s">
        <v>17</v>
      </c>
      <c r="K173" s="66"/>
      <c r="L173" s="67"/>
      <c r="M173" s="39">
        <v>9</v>
      </c>
      <c r="N173" s="40">
        <v>39860</v>
      </c>
      <c r="O173" s="35" t="s">
        <v>33</v>
      </c>
    </row>
    <row r="174" spans="1:15" s="5" customFormat="1" ht="16.5" customHeight="1">
      <c r="A174" s="69"/>
      <c r="B174" s="69"/>
      <c r="C174" s="70"/>
      <c r="D174" s="63"/>
      <c r="E174" s="71"/>
      <c r="F174" s="72"/>
      <c r="G174" s="73"/>
      <c r="H174" s="73"/>
      <c r="I174" s="73"/>
      <c r="J174" s="73"/>
      <c r="K174" s="53"/>
      <c r="L174" s="74"/>
      <c r="M174" s="75"/>
      <c r="N174" s="76"/>
      <c r="O174" s="35"/>
    </row>
    <row r="175" spans="1:12" ht="15.75">
      <c r="A175" s="77"/>
      <c r="B175" s="276" t="s">
        <v>791</v>
      </c>
      <c r="C175" s="276"/>
      <c r="D175" s="276"/>
      <c r="E175" s="276"/>
      <c r="F175" s="80"/>
      <c r="G175" s="81"/>
      <c r="H175" s="81"/>
      <c r="I175" s="82"/>
      <c r="J175" s="83"/>
      <c r="L175" t="s">
        <v>182</v>
      </c>
    </row>
    <row r="176" spans="1:10" ht="15.75">
      <c r="A176" s="276" t="s">
        <v>970</v>
      </c>
      <c r="B176" s="276"/>
      <c r="C176" s="276"/>
      <c r="D176" s="276"/>
      <c r="E176" s="276"/>
      <c r="F176" s="80"/>
      <c r="G176" s="311" t="s">
        <v>988</v>
      </c>
      <c r="H176" s="311"/>
      <c r="I176" s="311"/>
      <c r="J176" s="311"/>
    </row>
    <row r="177" spans="1:10" ht="15.75">
      <c r="A177" s="77"/>
      <c r="B177" s="78"/>
      <c r="C177" s="79"/>
      <c r="D177" s="80"/>
      <c r="E177" s="80"/>
      <c r="F177" s="80"/>
      <c r="G177" s="84"/>
      <c r="H177" s="84"/>
      <c r="I177" s="84"/>
      <c r="J177" s="84"/>
    </row>
    <row r="178" spans="1:10" ht="15.75">
      <c r="A178" s="77"/>
      <c r="B178" s="306" t="s">
        <v>796</v>
      </c>
      <c r="C178" s="306"/>
      <c r="D178" s="306"/>
      <c r="E178" s="80"/>
      <c r="F178" s="80"/>
      <c r="G178" s="84"/>
      <c r="H178" s="84"/>
      <c r="I178" s="84"/>
      <c r="J178" s="84"/>
    </row>
    <row r="179" spans="1:10" ht="15.75">
      <c r="A179" s="77"/>
      <c r="B179" s="78"/>
      <c r="C179" s="79"/>
      <c r="D179" s="80"/>
      <c r="E179" s="80"/>
      <c r="F179" s="80"/>
      <c r="G179" s="84"/>
      <c r="H179" s="84"/>
      <c r="I179" s="84"/>
      <c r="J179" s="84"/>
    </row>
    <row r="180" ht="15">
      <c r="A180" s="77"/>
    </row>
    <row r="181" ht="15">
      <c r="A181" s="77"/>
    </row>
    <row r="182" spans="1:10" ht="16.5">
      <c r="A182" s="77"/>
      <c r="B182" s="306"/>
      <c r="C182" s="306"/>
      <c r="D182" s="86"/>
      <c r="E182" s="86"/>
      <c r="F182" s="86"/>
      <c r="G182" s="87"/>
      <c r="H182" s="87"/>
      <c r="I182" s="88"/>
      <c r="J182" s="89"/>
    </row>
    <row r="183" spans="1:10" ht="15">
      <c r="A183" s="77"/>
      <c r="D183" s="91"/>
      <c r="E183" s="91"/>
      <c r="F183" s="91"/>
      <c r="G183" s="92"/>
      <c r="H183" s="92"/>
      <c r="I183" s="77"/>
      <c r="J183" s="89"/>
    </row>
    <row r="184" spans="1:10" ht="15">
      <c r="A184" s="77"/>
      <c r="B184" s="90"/>
      <c r="C184" s="93"/>
      <c r="D184" s="92"/>
      <c r="E184" s="92"/>
      <c r="F184" s="92"/>
      <c r="G184" s="77"/>
      <c r="H184" s="77"/>
      <c r="I184" s="77"/>
      <c r="J184" s="92"/>
    </row>
    <row r="185" spans="1:10" ht="15">
      <c r="A185" s="77"/>
      <c r="B185" s="94"/>
      <c r="C185" s="93"/>
      <c r="D185" s="92"/>
      <c r="E185" s="92"/>
      <c r="F185" s="92"/>
      <c r="G185" s="77"/>
      <c r="H185" s="77"/>
      <c r="I185" s="77"/>
      <c r="J185" s="92"/>
    </row>
    <row r="186" spans="1:10" ht="15">
      <c r="A186" s="77"/>
      <c r="B186" s="95"/>
      <c r="C186" s="94"/>
      <c r="D186" s="93"/>
      <c r="E186" s="93"/>
      <c r="F186" s="93"/>
      <c r="G186" s="91"/>
      <c r="H186" s="92"/>
      <c r="I186" s="92"/>
      <c r="J186" s="92"/>
    </row>
    <row r="187" spans="1:10" ht="15">
      <c r="A187" s="77"/>
      <c r="B187" s="77"/>
      <c r="C187" s="94"/>
      <c r="D187" s="93"/>
      <c r="E187" s="93"/>
      <c r="F187" s="93"/>
      <c r="G187" s="91"/>
      <c r="H187" s="92"/>
      <c r="I187" s="92"/>
      <c r="J187" s="92"/>
    </row>
    <row r="188" spans="1:10" ht="15">
      <c r="A188" s="77"/>
      <c r="B188" s="77"/>
      <c r="C188" s="94"/>
      <c r="D188" s="93"/>
      <c r="E188" s="93"/>
      <c r="F188" s="93"/>
      <c r="G188" s="91"/>
      <c r="H188" s="92"/>
      <c r="I188" s="92"/>
      <c r="J188" s="92"/>
    </row>
    <row r="189" spans="1:10" ht="15">
      <c r="A189" s="77"/>
      <c r="B189" s="77"/>
      <c r="C189" s="94"/>
      <c r="D189" s="93"/>
      <c r="E189" s="93"/>
      <c r="F189" s="93"/>
      <c r="G189" s="91"/>
      <c r="H189" s="92"/>
      <c r="I189" s="92"/>
      <c r="J189" s="92"/>
    </row>
    <row r="190" spans="1:10" ht="15">
      <c r="A190" s="77"/>
      <c r="B190" s="77"/>
      <c r="C190" s="94"/>
      <c r="D190" s="93"/>
      <c r="E190" s="93"/>
      <c r="F190" s="93"/>
      <c r="G190" s="91"/>
      <c r="H190" s="92"/>
      <c r="I190" s="92"/>
      <c r="J190" s="92"/>
    </row>
    <row r="191" spans="1:10" ht="15">
      <c r="A191" s="77"/>
      <c r="B191" s="77"/>
      <c r="C191" s="94"/>
      <c r="D191" s="93"/>
      <c r="E191" s="93"/>
      <c r="F191" s="93"/>
      <c r="G191" s="91"/>
      <c r="H191" s="89"/>
      <c r="I191" s="89"/>
      <c r="J191" s="89"/>
    </row>
    <row r="192" spans="1:10" ht="15">
      <c r="A192" s="77"/>
      <c r="B192" s="77"/>
      <c r="C192" s="94"/>
      <c r="D192" s="93"/>
      <c r="E192" s="93"/>
      <c r="F192" s="93"/>
      <c r="G192" s="91"/>
      <c r="H192" s="89"/>
      <c r="I192" s="89"/>
      <c r="J192" s="89"/>
    </row>
    <row r="193" spans="1:10" ht="15">
      <c r="A193" s="77"/>
      <c r="B193" s="77"/>
      <c r="C193" s="94"/>
      <c r="D193" s="93"/>
      <c r="E193" s="93"/>
      <c r="F193" s="93"/>
      <c r="G193" s="91"/>
      <c r="H193" s="89"/>
      <c r="I193" s="89"/>
      <c r="J193" s="89"/>
    </row>
    <row r="194" spans="1:10" ht="15">
      <c r="A194" s="77"/>
      <c r="B194" s="77"/>
      <c r="C194" s="94"/>
      <c r="D194" s="93"/>
      <c r="E194" s="93"/>
      <c r="F194" s="93"/>
      <c r="G194" s="91"/>
      <c r="H194" s="89"/>
      <c r="I194" s="89"/>
      <c r="J194" s="89"/>
    </row>
    <row r="195" spans="1:10" ht="15">
      <c r="A195" s="77"/>
      <c r="B195" s="77"/>
      <c r="C195" s="94"/>
      <c r="D195" s="93"/>
      <c r="E195" s="93"/>
      <c r="F195" s="93"/>
      <c r="G195" s="91"/>
      <c r="H195" s="89"/>
      <c r="I195" s="89"/>
      <c r="J195" s="89"/>
    </row>
    <row r="196" spans="1:10" ht="15">
      <c r="A196" s="77"/>
      <c r="B196" s="77"/>
      <c r="C196" s="94"/>
      <c r="D196" s="93"/>
      <c r="E196" s="93"/>
      <c r="F196" s="93"/>
      <c r="G196" s="91"/>
      <c r="H196" s="89"/>
      <c r="I196" s="89"/>
      <c r="J196" s="89"/>
    </row>
  </sheetData>
  <sheetProtection/>
  <mergeCells count="32">
    <mergeCell ref="B10:H10"/>
    <mergeCell ref="A11:I11"/>
    <mergeCell ref="C12:H12"/>
    <mergeCell ref="H15:M15"/>
    <mergeCell ref="H16:M18"/>
    <mergeCell ref="F20:I20"/>
    <mergeCell ref="D29:D30"/>
    <mergeCell ref="E29:E30"/>
    <mergeCell ref="F29:F30"/>
    <mergeCell ref="F21:I21"/>
    <mergeCell ref="F22:I22"/>
    <mergeCell ref="G23:I23"/>
    <mergeCell ref="J24:L24"/>
    <mergeCell ref="A25:J25"/>
    <mergeCell ref="N29:N30"/>
    <mergeCell ref="V98:X98"/>
    <mergeCell ref="V100:X100"/>
    <mergeCell ref="G176:J176"/>
    <mergeCell ref="B178:D178"/>
    <mergeCell ref="B182:C182"/>
    <mergeCell ref="J29:J30"/>
    <mergeCell ref="B29:B30"/>
    <mergeCell ref="C29:C30"/>
    <mergeCell ref="G29:G30"/>
    <mergeCell ref="A26:M26"/>
    <mergeCell ref="A27:J27"/>
    <mergeCell ref="L29:L30"/>
    <mergeCell ref="M29:M30"/>
    <mergeCell ref="A28:M28"/>
    <mergeCell ref="A29:A30"/>
    <mergeCell ref="H29:H30"/>
    <mergeCell ref="I29:I3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8"/>
  <sheetViews>
    <sheetView zoomScalePageLayoutView="0" workbookViewId="0" topLeftCell="A460">
      <selection activeCell="AE90" sqref="AE90"/>
    </sheetView>
  </sheetViews>
  <sheetFormatPr defaultColWidth="9.140625" defaultRowHeight="15"/>
  <cols>
    <col min="1" max="1" width="4.00390625" style="0" customWidth="1"/>
    <col min="2" max="2" width="3.28125" style="0" customWidth="1"/>
    <col min="3" max="3" width="33.421875" style="1" customWidth="1"/>
    <col min="4" max="4" width="13.00390625" style="2" customWidth="1"/>
    <col min="5" max="5" width="12.7109375" style="2" customWidth="1"/>
    <col min="6" max="6" width="17.28125" style="2" customWidth="1"/>
    <col min="7" max="7" width="9.421875" style="85" customWidth="1"/>
    <col min="8" max="8" width="8.7109375" style="4" customWidth="1"/>
    <col min="9" max="9" width="9.140625" style="4" customWidth="1"/>
    <col min="10" max="10" width="9.281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3" width="0" style="0" hidden="1" customWidth="1"/>
    <col min="24" max="24" width="16.421875" style="0" hidden="1" customWidth="1"/>
    <col min="25" max="29" width="0" style="0" hidden="1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287"/>
      <c r="C10" s="287"/>
      <c r="D10" s="287"/>
      <c r="E10" s="287"/>
      <c r="F10" s="287"/>
      <c r="G10" s="287"/>
      <c r="H10" s="287"/>
      <c r="I10" s="6"/>
      <c r="J10" s="6"/>
    </row>
    <row r="11" spans="1:10" ht="15.75" hidden="1">
      <c r="A11" s="288"/>
      <c r="B11" s="288"/>
      <c r="C11" s="288"/>
      <c r="D11" s="288"/>
      <c r="E11" s="288"/>
      <c r="F11" s="288"/>
      <c r="G11" s="288"/>
      <c r="H11" s="288"/>
      <c r="I11" s="288"/>
      <c r="J11" s="6"/>
    </row>
    <row r="12" spans="2:10" ht="14.25" customHeight="1" hidden="1">
      <c r="B12" s="7"/>
      <c r="C12" s="289"/>
      <c r="D12" s="289"/>
      <c r="E12" s="289"/>
      <c r="F12" s="289"/>
      <c r="G12" s="289"/>
      <c r="H12" s="289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290"/>
      <c r="I15" s="291"/>
      <c r="J15" s="291"/>
      <c r="K15" s="291"/>
      <c r="L15" s="291"/>
      <c r="M15" s="291"/>
    </row>
    <row r="16" spans="2:13" ht="29.25" customHeight="1" hidden="1">
      <c r="B16" s="9"/>
      <c r="C16" s="9"/>
      <c r="D16" s="9"/>
      <c r="E16" s="9"/>
      <c r="F16" s="9"/>
      <c r="G16" s="9"/>
      <c r="H16" s="312"/>
      <c r="I16" s="313"/>
      <c r="J16" s="313"/>
      <c r="K16" s="313"/>
      <c r="L16" s="313"/>
      <c r="M16" s="313"/>
    </row>
    <row r="17" spans="2:13" ht="19.5" customHeight="1" hidden="1">
      <c r="B17" s="9"/>
      <c r="C17" s="9"/>
      <c r="D17" s="9"/>
      <c r="E17" s="9"/>
      <c r="F17" s="9"/>
      <c r="G17" s="9"/>
      <c r="H17" s="314"/>
      <c r="I17" s="314"/>
      <c r="J17" s="314"/>
      <c r="K17" s="314"/>
      <c r="L17" s="314"/>
      <c r="M17" s="314"/>
    </row>
    <row r="18" spans="2:19" ht="27" customHeight="1" hidden="1">
      <c r="B18" s="9"/>
      <c r="C18" s="9"/>
      <c r="D18" s="9"/>
      <c r="E18" s="9"/>
      <c r="F18" s="9"/>
      <c r="G18" s="9"/>
      <c r="H18" s="314"/>
      <c r="I18" s="314"/>
      <c r="J18" s="314"/>
      <c r="K18" s="314"/>
      <c r="L18" s="314"/>
      <c r="M18" s="314"/>
      <c r="S18" s="12"/>
    </row>
    <row r="19" spans="2:21" ht="15" customHeight="1">
      <c r="B19" s="9"/>
      <c r="C19" s="9"/>
      <c r="D19" s="9"/>
      <c r="E19" s="9"/>
      <c r="F19" s="9"/>
      <c r="G19" s="9"/>
      <c r="H19" s="328"/>
      <c r="I19" s="329"/>
      <c r="J19" s="330" t="s">
        <v>1</v>
      </c>
      <c r="K19" s="330"/>
      <c r="L19" s="330"/>
      <c r="M19" s="330"/>
      <c r="S19" s="112"/>
      <c r="T19" s="77"/>
      <c r="U19" s="77"/>
    </row>
    <row r="20" spans="2:21" ht="19.5" customHeight="1">
      <c r="B20" s="9"/>
      <c r="C20" s="9"/>
      <c r="D20" s="9"/>
      <c r="E20" s="148"/>
      <c r="F20" s="148" t="s">
        <v>0</v>
      </c>
      <c r="G20" s="148"/>
      <c r="H20" s="148"/>
      <c r="I20" s="148"/>
      <c r="J20" s="110"/>
      <c r="L20" s="109"/>
      <c r="M20" s="109"/>
      <c r="S20" s="112"/>
      <c r="T20" s="77"/>
      <c r="U20" s="77"/>
    </row>
    <row r="21" spans="2:21" ht="15" customHeight="1">
      <c r="B21" s="9"/>
      <c r="C21" s="9"/>
      <c r="D21" s="9"/>
      <c r="E21" s="108"/>
      <c r="F21" s="315" t="s">
        <v>952</v>
      </c>
      <c r="G21" s="315"/>
      <c r="H21" s="315"/>
      <c r="I21" s="315"/>
      <c r="J21" s="147"/>
      <c r="L21" s="109"/>
      <c r="M21" s="109"/>
      <c r="S21" s="112"/>
      <c r="T21" s="77"/>
      <c r="U21" s="77"/>
    </row>
    <row r="22" spans="2:21" ht="15" customHeight="1">
      <c r="B22" s="9"/>
      <c r="C22" s="9"/>
      <c r="D22" s="9"/>
      <c r="E22" s="273"/>
      <c r="F22" s="315" t="s">
        <v>798</v>
      </c>
      <c r="G22" s="315"/>
      <c r="H22" s="315"/>
      <c r="I22" s="315"/>
      <c r="J22" s="147"/>
      <c r="L22" s="109"/>
      <c r="M22" s="109"/>
      <c r="S22" s="112"/>
      <c r="T22" s="77"/>
      <c r="U22" s="77"/>
    </row>
    <row r="23" spans="2:21" ht="16.5" customHeight="1">
      <c r="B23" s="9"/>
      <c r="C23" s="9"/>
      <c r="D23" s="9"/>
      <c r="E23" s="273"/>
      <c r="F23" s="317" t="s">
        <v>799</v>
      </c>
      <c r="G23" s="317"/>
      <c r="H23" s="317"/>
      <c r="I23" s="317"/>
      <c r="J23" s="273"/>
      <c r="L23" s="109"/>
      <c r="M23" s="109"/>
      <c r="S23" s="112"/>
      <c r="T23" s="77"/>
      <c r="U23" s="77"/>
    </row>
    <row r="24" spans="2:21" ht="15" customHeight="1">
      <c r="B24" s="9"/>
      <c r="C24" s="9"/>
      <c r="D24" s="9"/>
      <c r="E24" s="116"/>
      <c r="F24" s="117"/>
      <c r="G24" s="318" t="s">
        <v>761</v>
      </c>
      <c r="H24" s="319"/>
      <c r="I24" s="319"/>
      <c r="J24" s="109"/>
      <c r="L24" s="109"/>
      <c r="M24" s="109"/>
      <c r="S24" s="112"/>
      <c r="T24" s="77"/>
      <c r="U24" s="77"/>
    </row>
    <row r="25" spans="2:21" ht="17.25" customHeight="1">
      <c r="B25" s="9"/>
      <c r="C25" s="9"/>
      <c r="D25" s="9"/>
      <c r="E25" s="9"/>
      <c r="F25" s="9"/>
      <c r="G25" s="9"/>
      <c r="H25" s="9"/>
      <c r="I25" s="10"/>
      <c r="J25" s="320"/>
      <c r="K25" s="320"/>
      <c r="L25" s="320"/>
      <c r="S25" s="112"/>
      <c r="T25" s="77"/>
      <c r="U25" s="77"/>
    </row>
    <row r="26" spans="2:21" ht="14.25" customHeight="1">
      <c r="B26" s="9"/>
      <c r="C26" s="9"/>
      <c r="D26" s="322" t="s">
        <v>2</v>
      </c>
      <c r="E26" s="323"/>
      <c r="F26" s="323"/>
      <c r="G26" s="323"/>
      <c r="H26" s="9"/>
      <c r="I26" s="9"/>
      <c r="J26" s="9"/>
      <c r="S26" s="112"/>
      <c r="T26" s="77"/>
      <c r="U26" s="77"/>
    </row>
    <row r="27" spans="2:21" ht="17.25" customHeight="1">
      <c r="B27" s="9"/>
      <c r="C27" s="324" t="s">
        <v>3</v>
      </c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S27" s="112"/>
      <c r="T27" s="77"/>
      <c r="U27" s="77"/>
    </row>
    <row r="28" spans="2:21" ht="17.25" customHeight="1">
      <c r="B28" s="9"/>
      <c r="C28" s="326" t="s">
        <v>972</v>
      </c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S28" s="113"/>
      <c r="T28" s="77"/>
      <c r="U28" s="77"/>
    </row>
    <row r="29" spans="1:14" ht="76.5" customHeight="1">
      <c r="A29" s="300" t="s">
        <v>801</v>
      </c>
      <c r="B29" s="304" t="s">
        <v>4</v>
      </c>
      <c r="C29" s="307" t="s">
        <v>5</v>
      </c>
      <c r="D29" s="304" t="s">
        <v>6</v>
      </c>
      <c r="E29" s="304" t="s">
        <v>7</v>
      </c>
      <c r="F29" s="304" t="s">
        <v>8</v>
      </c>
      <c r="G29" s="302" t="s">
        <v>9</v>
      </c>
      <c r="H29" s="302" t="s">
        <v>745</v>
      </c>
      <c r="I29" s="304" t="s">
        <v>909</v>
      </c>
      <c r="J29" s="304" t="s">
        <v>10</v>
      </c>
      <c r="K29" s="11"/>
      <c r="L29" s="295" t="s">
        <v>11</v>
      </c>
      <c r="M29" s="297" t="s">
        <v>12</v>
      </c>
      <c r="N29" s="309" t="s">
        <v>13</v>
      </c>
    </row>
    <row r="30" spans="1:14" s="12" customFormat="1" ht="217.5" customHeight="1">
      <c r="A30" s="301"/>
      <c r="B30" s="305"/>
      <c r="C30" s="308"/>
      <c r="D30" s="305"/>
      <c r="E30" s="316"/>
      <c r="F30" s="316"/>
      <c r="G30" s="303"/>
      <c r="H30" s="303"/>
      <c r="I30" s="305"/>
      <c r="J30" s="305"/>
      <c r="L30" s="296"/>
      <c r="M30" s="298"/>
      <c r="N30" s="309"/>
    </row>
    <row r="31" spans="1:14" s="12" customFormat="1" ht="15">
      <c r="A31" s="13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4">
        <v>7</v>
      </c>
      <c r="H31" s="104">
        <v>8</v>
      </c>
      <c r="I31" s="103">
        <v>9</v>
      </c>
      <c r="J31" s="14">
        <v>10</v>
      </c>
      <c r="L31" s="15"/>
      <c r="M31" s="16">
        <v>11</v>
      </c>
      <c r="N31" s="16">
        <v>12</v>
      </c>
    </row>
    <row r="32" spans="1:14" ht="13.5" customHeight="1">
      <c r="A32" s="15"/>
      <c r="B32" s="17"/>
      <c r="C32" s="18" t="s">
        <v>14</v>
      </c>
      <c r="D32" s="106"/>
      <c r="E32" s="19"/>
      <c r="F32" s="19"/>
      <c r="G32" s="17"/>
      <c r="H32" s="20"/>
      <c r="I32" s="20"/>
      <c r="J32" s="20"/>
      <c r="K32" s="12"/>
      <c r="L32" s="15"/>
      <c r="M32" s="15"/>
      <c r="N32" s="15"/>
    </row>
    <row r="33" spans="1:22" s="142" customFormat="1" ht="16.5" customHeight="1">
      <c r="A33" s="156">
        <v>1</v>
      </c>
      <c r="B33" s="156">
        <v>1</v>
      </c>
      <c r="C33" s="133" t="s">
        <v>15</v>
      </c>
      <c r="D33" s="134">
        <v>4301001502</v>
      </c>
      <c r="E33" s="135">
        <v>40590</v>
      </c>
      <c r="F33" s="134" t="s">
        <v>16</v>
      </c>
      <c r="G33" s="132">
        <v>91.88</v>
      </c>
      <c r="H33" s="136" t="s">
        <v>17</v>
      </c>
      <c r="I33" s="136" t="s">
        <v>17</v>
      </c>
      <c r="J33" s="137" t="s">
        <v>57</v>
      </c>
      <c r="K33" s="138" t="s">
        <v>19</v>
      </c>
      <c r="L33" s="160">
        <v>39595</v>
      </c>
      <c r="M33" s="155">
        <v>16284</v>
      </c>
      <c r="N33" s="141">
        <v>39811</v>
      </c>
      <c r="V33" s="142" t="s">
        <v>862</v>
      </c>
    </row>
    <row r="34" spans="1:18" s="142" customFormat="1" ht="16.5" customHeight="1">
      <c r="A34" s="156">
        <f>A33+1</f>
        <v>2</v>
      </c>
      <c r="B34" s="156">
        <v>2</v>
      </c>
      <c r="C34" s="133" t="s">
        <v>20</v>
      </c>
      <c r="D34" s="134">
        <v>4301000770</v>
      </c>
      <c r="E34" s="135">
        <v>40590</v>
      </c>
      <c r="F34" s="134" t="s">
        <v>21</v>
      </c>
      <c r="G34" s="132">
        <v>98.4</v>
      </c>
      <c r="H34" s="136" t="s">
        <v>17</v>
      </c>
      <c r="I34" s="136" t="s">
        <v>17</v>
      </c>
      <c r="J34" s="137" t="s">
        <v>22</v>
      </c>
      <c r="K34" s="138" t="s">
        <v>23</v>
      </c>
      <c r="L34" s="139">
        <v>39512</v>
      </c>
      <c r="M34" s="155">
        <v>181</v>
      </c>
      <c r="N34" s="141">
        <v>39811</v>
      </c>
      <c r="R34" s="149"/>
    </row>
    <row r="35" spans="1:18" s="142" customFormat="1" ht="16.5" customHeight="1">
      <c r="A35" s="156">
        <f aca="true" t="shared" si="0" ref="A35:A40">A34+1</f>
        <v>3</v>
      </c>
      <c r="B35" s="156">
        <v>3</v>
      </c>
      <c r="C35" s="133" t="s">
        <v>24</v>
      </c>
      <c r="D35" s="134">
        <v>4301001823</v>
      </c>
      <c r="E35" s="135">
        <v>40590</v>
      </c>
      <c r="F35" s="134" t="s">
        <v>25</v>
      </c>
      <c r="G35" s="132">
        <v>97</v>
      </c>
      <c r="H35" s="136" t="s">
        <v>17</v>
      </c>
      <c r="I35" s="136" t="s">
        <v>17</v>
      </c>
      <c r="J35" s="137" t="s">
        <v>216</v>
      </c>
      <c r="K35" s="138" t="s">
        <v>23</v>
      </c>
      <c r="L35" s="139">
        <v>39542</v>
      </c>
      <c r="M35" s="155">
        <v>4598</v>
      </c>
      <c r="N35" s="141">
        <v>39857</v>
      </c>
      <c r="R35" s="150"/>
    </row>
    <row r="36" spans="1:18" s="142" customFormat="1" ht="16.5" customHeight="1">
      <c r="A36" s="156">
        <f t="shared" si="0"/>
        <v>4</v>
      </c>
      <c r="B36" s="156">
        <v>4</v>
      </c>
      <c r="C36" s="133" t="s">
        <v>27</v>
      </c>
      <c r="D36" s="134">
        <v>4301002023</v>
      </c>
      <c r="E36" s="135">
        <v>40590</v>
      </c>
      <c r="F36" s="134" t="s">
        <v>28</v>
      </c>
      <c r="G36" s="132">
        <v>86</v>
      </c>
      <c r="H36" s="136" t="s">
        <v>17</v>
      </c>
      <c r="I36" s="136" t="s">
        <v>17</v>
      </c>
      <c r="J36" s="137" t="s">
        <v>861</v>
      </c>
      <c r="K36" s="138" t="s">
        <v>23</v>
      </c>
      <c r="L36" s="139">
        <v>39512</v>
      </c>
      <c r="M36" s="155">
        <v>2785</v>
      </c>
      <c r="N36" s="141">
        <v>39860</v>
      </c>
      <c r="R36" s="149"/>
    </row>
    <row r="37" spans="1:19" s="5" customFormat="1" ht="16.5" customHeight="1" hidden="1">
      <c r="A37" s="21"/>
      <c r="B37" s="21"/>
      <c r="C37" s="22" t="s">
        <v>29</v>
      </c>
      <c r="D37" s="23">
        <v>4301002048</v>
      </c>
      <c r="E37" s="24"/>
      <c r="F37" s="23" t="s">
        <v>30</v>
      </c>
      <c r="G37" s="25"/>
      <c r="H37" s="26" t="s">
        <v>17</v>
      </c>
      <c r="I37" s="26" t="s">
        <v>17</v>
      </c>
      <c r="J37" s="27"/>
      <c r="K37" s="28" t="s">
        <v>23</v>
      </c>
      <c r="L37" s="32">
        <v>39534</v>
      </c>
      <c r="M37" s="30">
        <v>3097</v>
      </c>
      <c r="N37" s="31">
        <v>39860</v>
      </c>
      <c r="R37" s="122"/>
      <c r="S37" s="47"/>
    </row>
    <row r="38" spans="1:15" s="5" customFormat="1" ht="16.5" customHeight="1" hidden="1">
      <c r="A38" s="21">
        <v>5</v>
      </c>
      <c r="B38" s="21">
        <v>5</v>
      </c>
      <c r="C38" s="22" t="s">
        <v>34</v>
      </c>
      <c r="D38" s="23">
        <v>430100384382</v>
      </c>
      <c r="E38" s="24"/>
      <c r="F38" s="23" t="s">
        <v>35</v>
      </c>
      <c r="G38" s="26">
        <v>96</v>
      </c>
      <c r="H38" s="26" t="s">
        <v>17</v>
      </c>
      <c r="I38" s="26">
        <v>346</v>
      </c>
      <c r="J38" s="26" t="s">
        <v>17</v>
      </c>
      <c r="K38" s="28"/>
      <c r="L38" s="32">
        <v>39552</v>
      </c>
      <c r="M38" s="30">
        <v>470</v>
      </c>
      <c r="N38" s="31">
        <v>39856</v>
      </c>
      <c r="O38" s="35" t="s">
        <v>33</v>
      </c>
    </row>
    <row r="39" spans="1:14" s="5" customFormat="1" ht="16.5" customHeight="1" hidden="1">
      <c r="A39" s="21">
        <f t="shared" si="0"/>
        <v>6</v>
      </c>
      <c r="B39" s="21">
        <f>B38+1</f>
        <v>6</v>
      </c>
      <c r="C39" s="22" t="s">
        <v>36</v>
      </c>
      <c r="D39" s="23">
        <v>430100005933</v>
      </c>
      <c r="E39" s="24"/>
      <c r="F39" s="23" t="s">
        <v>717</v>
      </c>
      <c r="G39" s="26">
        <v>98.5</v>
      </c>
      <c r="H39" s="26" t="s">
        <v>17</v>
      </c>
      <c r="I39" s="26">
        <v>156</v>
      </c>
      <c r="J39" s="26" t="s">
        <v>17</v>
      </c>
      <c r="K39" s="36"/>
      <c r="L39" s="37"/>
      <c r="M39" s="30"/>
      <c r="N39" s="33"/>
    </row>
    <row r="40" spans="1:14" s="5" customFormat="1" ht="16.5" customHeight="1" hidden="1">
      <c r="A40" s="21">
        <f t="shared" si="0"/>
        <v>7</v>
      </c>
      <c r="B40" s="21">
        <f>B39+1</f>
        <v>7</v>
      </c>
      <c r="C40" s="22" t="s">
        <v>763</v>
      </c>
      <c r="D40" s="23">
        <v>430100416002</v>
      </c>
      <c r="E40" s="24"/>
      <c r="F40" s="23" t="s">
        <v>764</v>
      </c>
      <c r="G40" s="26">
        <v>98</v>
      </c>
      <c r="H40" s="26" t="s">
        <v>17</v>
      </c>
      <c r="I40" s="26">
        <v>137</v>
      </c>
      <c r="J40" s="26" t="s">
        <v>17</v>
      </c>
      <c r="K40" s="36"/>
      <c r="L40" s="37"/>
      <c r="M40" s="30"/>
      <c r="N40" s="33"/>
    </row>
    <row r="41" spans="1:14" s="5" customFormat="1" ht="16.5" customHeight="1">
      <c r="A41" s="156">
        <v>5</v>
      </c>
      <c r="B41" s="156">
        <v>5</v>
      </c>
      <c r="C41" s="133" t="s">
        <v>29</v>
      </c>
      <c r="D41" s="23">
        <v>4301002048</v>
      </c>
      <c r="E41" s="24">
        <v>40590</v>
      </c>
      <c r="F41" s="23" t="s">
        <v>30</v>
      </c>
      <c r="G41" s="26">
        <v>71</v>
      </c>
      <c r="H41" s="26" t="s">
        <v>17</v>
      </c>
      <c r="I41" s="26" t="s">
        <v>17</v>
      </c>
      <c r="J41" s="26">
        <v>69</v>
      </c>
      <c r="K41" s="36"/>
      <c r="L41" s="37"/>
      <c r="M41" s="30"/>
      <c r="N41" s="33"/>
    </row>
    <row r="42" spans="1:14" s="5" customFormat="1" ht="12" customHeight="1">
      <c r="A42" s="21"/>
      <c r="B42" s="21"/>
      <c r="C42" s="41" t="s">
        <v>37</v>
      </c>
      <c r="D42" s="106"/>
      <c r="E42" s="24"/>
      <c r="F42" s="42"/>
      <c r="G42" s="43"/>
      <c r="H42" s="26"/>
      <c r="I42" s="26"/>
      <c r="J42" s="44"/>
      <c r="K42" s="28"/>
      <c r="L42" s="45"/>
      <c r="M42" s="30"/>
      <c r="N42" s="33"/>
    </row>
    <row r="43" spans="1:18" s="142" customFormat="1" ht="16.5" customHeight="1">
      <c r="A43" s="156">
        <v>6</v>
      </c>
      <c r="B43" s="156">
        <v>1</v>
      </c>
      <c r="C43" s="133" t="s">
        <v>38</v>
      </c>
      <c r="D43" s="134">
        <v>4302000540</v>
      </c>
      <c r="E43" s="135">
        <v>40590</v>
      </c>
      <c r="F43" s="134" t="s">
        <v>39</v>
      </c>
      <c r="G43" s="132">
        <v>94</v>
      </c>
      <c r="H43" s="136" t="s">
        <v>17</v>
      </c>
      <c r="I43" s="136" t="s">
        <v>17</v>
      </c>
      <c r="J43" s="137" t="s">
        <v>299</v>
      </c>
      <c r="K43" s="138" t="s">
        <v>19</v>
      </c>
      <c r="L43" s="139">
        <v>39546</v>
      </c>
      <c r="M43" s="155">
        <v>99</v>
      </c>
      <c r="N43" s="161">
        <v>39868</v>
      </c>
      <c r="O43" s="162" t="s">
        <v>40</v>
      </c>
      <c r="R43" s="163"/>
    </row>
    <row r="44" spans="1:14" s="142" customFormat="1" ht="16.5" customHeight="1">
      <c r="A44" s="156">
        <f aca="true" t="shared" si="1" ref="A44:B56">A43+1</f>
        <v>7</v>
      </c>
      <c r="B44" s="156">
        <v>2</v>
      </c>
      <c r="C44" s="133" t="s">
        <v>41</v>
      </c>
      <c r="D44" s="134">
        <v>4302000220</v>
      </c>
      <c r="E44" s="135">
        <f>E43</f>
        <v>40590</v>
      </c>
      <c r="F44" s="134" t="s">
        <v>42</v>
      </c>
      <c r="G44" s="132">
        <v>76</v>
      </c>
      <c r="H44" s="136" t="s">
        <v>17</v>
      </c>
      <c r="I44" s="136" t="s">
        <v>17</v>
      </c>
      <c r="J44" s="137" t="s">
        <v>22</v>
      </c>
      <c r="K44" s="138" t="s">
        <v>23</v>
      </c>
      <c r="L44" s="139">
        <v>39546</v>
      </c>
      <c r="M44" s="155">
        <v>63</v>
      </c>
      <c r="N44" s="141">
        <v>39857</v>
      </c>
    </row>
    <row r="45" spans="1:14" s="142" customFormat="1" ht="16.5" customHeight="1">
      <c r="A45" s="156">
        <v>8</v>
      </c>
      <c r="B45" s="156">
        <v>3</v>
      </c>
      <c r="C45" s="133" t="s">
        <v>722</v>
      </c>
      <c r="D45" s="134">
        <v>4302000565</v>
      </c>
      <c r="E45" s="135">
        <f>E44</f>
        <v>40590</v>
      </c>
      <c r="F45" s="134" t="s">
        <v>756</v>
      </c>
      <c r="G45" s="132">
        <v>88</v>
      </c>
      <c r="H45" s="136" t="s">
        <v>17</v>
      </c>
      <c r="I45" s="136" t="s">
        <v>17</v>
      </c>
      <c r="J45" s="137" t="s">
        <v>779</v>
      </c>
      <c r="K45" s="138"/>
      <c r="L45" s="139"/>
      <c r="M45" s="155"/>
      <c r="N45" s="164"/>
    </row>
    <row r="46" spans="1:15" s="142" customFormat="1" ht="16.5" customHeight="1">
      <c r="A46" s="156">
        <f t="shared" si="1"/>
        <v>9</v>
      </c>
      <c r="B46" s="156">
        <f t="shared" si="1"/>
        <v>4</v>
      </c>
      <c r="C46" s="133" t="s">
        <v>43</v>
      </c>
      <c r="D46" s="134">
        <v>4302000188</v>
      </c>
      <c r="E46" s="135">
        <f aca="true" t="shared" si="2" ref="E46:E55">E45</f>
        <v>40590</v>
      </c>
      <c r="F46" s="134" t="s">
        <v>44</v>
      </c>
      <c r="G46" s="132">
        <v>75</v>
      </c>
      <c r="H46" s="136" t="s">
        <v>17</v>
      </c>
      <c r="I46" s="136" t="s">
        <v>17</v>
      </c>
      <c r="J46" s="137" t="s">
        <v>94</v>
      </c>
      <c r="K46" s="138" t="s">
        <v>23</v>
      </c>
      <c r="L46" s="139">
        <v>39590</v>
      </c>
      <c r="M46" s="155">
        <v>-238</v>
      </c>
      <c r="N46" s="161">
        <v>39868</v>
      </c>
      <c r="O46" s="162" t="s">
        <v>40</v>
      </c>
    </row>
    <row r="47" spans="1:14" s="142" customFormat="1" ht="16.5" customHeight="1">
      <c r="A47" s="156">
        <f t="shared" si="1"/>
        <v>10</v>
      </c>
      <c r="B47" s="156">
        <f t="shared" si="1"/>
        <v>5</v>
      </c>
      <c r="C47" s="133" t="s">
        <v>45</v>
      </c>
      <c r="D47" s="134">
        <v>4302002058</v>
      </c>
      <c r="E47" s="135">
        <f t="shared" si="2"/>
        <v>40590</v>
      </c>
      <c r="F47" s="134" t="s">
        <v>46</v>
      </c>
      <c r="G47" s="132">
        <v>79</v>
      </c>
      <c r="H47" s="136" t="s">
        <v>17</v>
      </c>
      <c r="I47" s="136" t="s">
        <v>17</v>
      </c>
      <c r="J47" s="137" t="s">
        <v>894</v>
      </c>
      <c r="K47" s="138" t="s">
        <v>23</v>
      </c>
      <c r="L47" s="139">
        <v>39540</v>
      </c>
      <c r="M47" s="155">
        <v>4427</v>
      </c>
      <c r="N47" s="141">
        <v>39854</v>
      </c>
    </row>
    <row r="48" spans="1:14" s="142" customFormat="1" ht="16.5" customHeight="1">
      <c r="A48" s="156">
        <f t="shared" si="1"/>
        <v>11</v>
      </c>
      <c r="B48" s="156">
        <f t="shared" si="1"/>
        <v>6</v>
      </c>
      <c r="C48" s="133" t="s">
        <v>47</v>
      </c>
      <c r="D48" s="134">
        <v>4302001551</v>
      </c>
      <c r="E48" s="135">
        <f t="shared" si="2"/>
        <v>40590</v>
      </c>
      <c r="F48" s="134" t="s">
        <v>48</v>
      </c>
      <c r="G48" s="132">
        <v>74</v>
      </c>
      <c r="H48" s="136" t="s">
        <v>17</v>
      </c>
      <c r="I48" s="136" t="s">
        <v>17</v>
      </c>
      <c r="J48" s="137" t="s">
        <v>22</v>
      </c>
      <c r="K48" s="138" t="s">
        <v>23</v>
      </c>
      <c r="L48" s="139">
        <v>39548</v>
      </c>
      <c r="M48" s="155">
        <v>117</v>
      </c>
      <c r="N48" s="161">
        <v>39857</v>
      </c>
    </row>
    <row r="49" spans="1:14" s="142" customFormat="1" ht="16.5" customHeight="1">
      <c r="A49" s="156">
        <f t="shared" si="1"/>
        <v>12</v>
      </c>
      <c r="B49" s="156">
        <f t="shared" si="1"/>
        <v>7</v>
      </c>
      <c r="C49" s="133" t="s">
        <v>49</v>
      </c>
      <c r="D49" s="134">
        <v>4302001544</v>
      </c>
      <c r="E49" s="135">
        <f t="shared" si="2"/>
        <v>40590</v>
      </c>
      <c r="F49" s="134" t="s">
        <v>50</v>
      </c>
      <c r="G49" s="132">
        <v>72</v>
      </c>
      <c r="H49" s="136" t="s">
        <v>17</v>
      </c>
      <c r="I49" s="136" t="s">
        <v>17</v>
      </c>
      <c r="J49" s="137" t="s">
        <v>299</v>
      </c>
      <c r="K49" s="138" t="s">
        <v>23</v>
      </c>
      <c r="L49" s="139">
        <v>39552</v>
      </c>
      <c r="M49" s="155">
        <v>669</v>
      </c>
      <c r="N49" s="141">
        <v>39857</v>
      </c>
    </row>
    <row r="50" spans="1:14" s="142" customFormat="1" ht="16.5" customHeight="1">
      <c r="A50" s="156">
        <v>13</v>
      </c>
      <c r="B50" s="156">
        <v>8</v>
      </c>
      <c r="C50" s="133" t="s">
        <v>52</v>
      </c>
      <c r="D50" s="134">
        <v>4302001640</v>
      </c>
      <c r="E50" s="135">
        <f t="shared" si="2"/>
        <v>40590</v>
      </c>
      <c r="F50" s="134" t="s">
        <v>53</v>
      </c>
      <c r="G50" s="132">
        <v>71</v>
      </c>
      <c r="H50" s="136" t="s">
        <v>17</v>
      </c>
      <c r="I50" s="136" t="s">
        <v>17</v>
      </c>
      <c r="J50" s="137" t="s">
        <v>64</v>
      </c>
      <c r="K50" s="138" t="s">
        <v>23</v>
      </c>
      <c r="L50" s="139">
        <v>39546</v>
      </c>
      <c r="M50" s="155">
        <v>372</v>
      </c>
      <c r="N50" s="141">
        <v>39860</v>
      </c>
    </row>
    <row r="51" spans="1:14" s="142" customFormat="1" ht="16.5" customHeight="1">
      <c r="A51" s="156">
        <f t="shared" si="1"/>
        <v>14</v>
      </c>
      <c r="B51" s="156">
        <f t="shared" si="1"/>
        <v>9</v>
      </c>
      <c r="C51" s="133" t="s">
        <v>55</v>
      </c>
      <c r="D51" s="134">
        <v>4302001583</v>
      </c>
      <c r="E51" s="135">
        <f t="shared" si="2"/>
        <v>40590</v>
      </c>
      <c r="F51" s="134" t="s">
        <v>56</v>
      </c>
      <c r="G51" s="132">
        <v>71</v>
      </c>
      <c r="H51" s="136" t="s">
        <v>17</v>
      </c>
      <c r="I51" s="136" t="s">
        <v>17</v>
      </c>
      <c r="J51" s="137" t="s">
        <v>22</v>
      </c>
      <c r="K51" s="138" t="s">
        <v>23</v>
      </c>
      <c r="L51" s="139">
        <v>39546</v>
      </c>
      <c r="M51" s="155">
        <v>359</v>
      </c>
      <c r="N51" s="141">
        <v>39857</v>
      </c>
    </row>
    <row r="52" spans="1:14" s="142" customFormat="1" ht="16.5" customHeight="1">
      <c r="A52" s="156">
        <f t="shared" si="1"/>
        <v>15</v>
      </c>
      <c r="B52" s="156">
        <f t="shared" si="1"/>
        <v>10</v>
      </c>
      <c r="C52" s="133" t="s">
        <v>58</v>
      </c>
      <c r="D52" s="134">
        <v>4302001921</v>
      </c>
      <c r="E52" s="135">
        <f t="shared" si="2"/>
        <v>40590</v>
      </c>
      <c r="F52" s="134" t="s">
        <v>44</v>
      </c>
      <c r="G52" s="132">
        <v>85</v>
      </c>
      <c r="H52" s="136" t="s">
        <v>17</v>
      </c>
      <c r="I52" s="136" t="s">
        <v>17</v>
      </c>
      <c r="J52" s="137" t="s">
        <v>18</v>
      </c>
      <c r="K52" s="138" t="s">
        <v>23</v>
      </c>
      <c r="L52" s="139">
        <v>38085</v>
      </c>
      <c r="M52" s="155">
        <v>629</v>
      </c>
      <c r="N52" s="141">
        <v>39857</v>
      </c>
    </row>
    <row r="53" spans="1:14" s="142" customFormat="1" ht="16.5" customHeight="1">
      <c r="A53" s="156">
        <f t="shared" si="1"/>
        <v>16</v>
      </c>
      <c r="B53" s="156">
        <f t="shared" si="1"/>
        <v>11</v>
      </c>
      <c r="C53" s="133" t="s">
        <v>59</v>
      </c>
      <c r="D53" s="134">
        <v>4302001897</v>
      </c>
      <c r="E53" s="135">
        <f t="shared" si="2"/>
        <v>40590</v>
      </c>
      <c r="F53" s="134" t="s">
        <v>44</v>
      </c>
      <c r="G53" s="132">
        <v>91</v>
      </c>
      <c r="H53" s="136" t="s">
        <v>17</v>
      </c>
      <c r="I53" s="136" t="s">
        <v>17</v>
      </c>
      <c r="J53" s="137" t="s">
        <v>57</v>
      </c>
      <c r="K53" s="138" t="s">
        <v>23</v>
      </c>
      <c r="L53" s="139">
        <v>39562</v>
      </c>
      <c r="M53" s="155">
        <v>703</v>
      </c>
      <c r="N53" s="141">
        <v>39868</v>
      </c>
    </row>
    <row r="54" spans="1:14" s="142" customFormat="1" ht="16.5" customHeight="1">
      <c r="A54" s="156">
        <f t="shared" si="1"/>
        <v>17</v>
      </c>
      <c r="B54" s="156">
        <f t="shared" si="1"/>
        <v>12</v>
      </c>
      <c r="C54" s="133" t="s">
        <v>60</v>
      </c>
      <c r="D54" s="134">
        <v>4302003012</v>
      </c>
      <c r="E54" s="135">
        <f t="shared" si="2"/>
        <v>40590</v>
      </c>
      <c r="F54" s="134" t="s">
        <v>61</v>
      </c>
      <c r="G54" s="132">
        <v>92</v>
      </c>
      <c r="H54" s="136" t="s">
        <v>17</v>
      </c>
      <c r="I54" s="136" t="s">
        <v>17</v>
      </c>
      <c r="J54" s="137" t="s">
        <v>22</v>
      </c>
      <c r="K54" s="138" t="s">
        <v>23</v>
      </c>
      <c r="L54" s="139">
        <v>39552</v>
      </c>
      <c r="M54" s="155">
        <v>215</v>
      </c>
      <c r="N54" s="141">
        <v>39857</v>
      </c>
    </row>
    <row r="55" spans="1:14" s="142" customFormat="1" ht="16.5" customHeight="1">
      <c r="A55" s="156">
        <f t="shared" si="1"/>
        <v>18</v>
      </c>
      <c r="B55" s="156">
        <f t="shared" si="1"/>
        <v>13</v>
      </c>
      <c r="C55" s="133" t="s">
        <v>62</v>
      </c>
      <c r="D55" s="134">
        <v>4302001336</v>
      </c>
      <c r="E55" s="135">
        <f t="shared" si="2"/>
        <v>40590</v>
      </c>
      <c r="F55" s="134" t="s">
        <v>63</v>
      </c>
      <c r="G55" s="132">
        <v>84</v>
      </c>
      <c r="H55" s="136" t="s">
        <v>17</v>
      </c>
      <c r="I55" s="136" t="s">
        <v>17</v>
      </c>
      <c r="J55" s="137" t="s">
        <v>64</v>
      </c>
      <c r="K55" s="138"/>
      <c r="L55" s="139">
        <v>39546</v>
      </c>
      <c r="M55" s="155">
        <v>88</v>
      </c>
      <c r="N55" s="141">
        <v>39857</v>
      </c>
    </row>
    <row r="56" spans="1:14" s="5" customFormat="1" ht="16.5" customHeight="1" hidden="1">
      <c r="A56" s="21">
        <f t="shared" si="1"/>
        <v>19</v>
      </c>
      <c r="B56" s="21">
        <f t="shared" si="1"/>
        <v>14</v>
      </c>
      <c r="C56" s="22" t="s">
        <v>65</v>
      </c>
      <c r="D56" s="23">
        <v>4302000656</v>
      </c>
      <c r="E56" s="96">
        <f>E55</f>
        <v>40590</v>
      </c>
      <c r="F56" s="23" t="s">
        <v>66</v>
      </c>
      <c r="G56" s="26">
        <v>96</v>
      </c>
      <c r="H56" s="26" t="s">
        <v>17</v>
      </c>
      <c r="I56" s="26">
        <v>140</v>
      </c>
      <c r="J56" s="26" t="s">
        <v>17</v>
      </c>
      <c r="K56" s="28"/>
      <c r="L56" s="32"/>
      <c r="M56" s="34">
        <v>191.2</v>
      </c>
      <c r="N56" s="40">
        <v>39874</v>
      </c>
    </row>
    <row r="57" spans="1:14" s="5" customFormat="1" ht="13.5" customHeight="1">
      <c r="A57" s="21"/>
      <c r="B57" s="21"/>
      <c r="C57" s="41" t="s">
        <v>67</v>
      </c>
      <c r="D57" s="106"/>
      <c r="E57" s="24"/>
      <c r="F57" s="42"/>
      <c r="G57" s="43"/>
      <c r="H57" s="26"/>
      <c r="I57" s="26"/>
      <c r="J57" s="46"/>
      <c r="K57" s="28"/>
      <c r="L57" s="45"/>
      <c r="M57" s="30"/>
      <c r="N57" s="33"/>
    </row>
    <row r="58" spans="1:14" s="142" customFormat="1" ht="16.5" customHeight="1">
      <c r="A58" s="156">
        <v>19</v>
      </c>
      <c r="B58" s="156">
        <f aca="true" t="shared" si="3" ref="B58:B64">B57+1</f>
        <v>1</v>
      </c>
      <c r="C58" s="133" t="s">
        <v>68</v>
      </c>
      <c r="D58" s="134">
        <v>4303000920</v>
      </c>
      <c r="E58" s="135">
        <v>40590</v>
      </c>
      <c r="F58" s="134" t="s">
        <v>44</v>
      </c>
      <c r="G58" s="132">
        <v>80.6</v>
      </c>
      <c r="H58" s="136" t="s">
        <v>17</v>
      </c>
      <c r="I58" s="136" t="s">
        <v>17</v>
      </c>
      <c r="J58" s="165">
        <v>60</v>
      </c>
      <c r="K58" s="138" t="s">
        <v>23</v>
      </c>
      <c r="L58" s="139">
        <v>39514</v>
      </c>
      <c r="M58" s="155">
        <v>518</v>
      </c>
      <c r="N58" s="141">
        <v>39811</v>
      </c>
    </row>
    <row r="59" spans="1:14" s="142" customFormat="1" ht="16.5" customHeight="1">
      <c r="A59" s="156">
        <f aca="true" t="shared" si="4" ref="A59:A64">A58+1</f>
        <v>20</v>
      </c>
      <c r="B59" s="156">
        <f t="shared" si="3"/>
        <v>2</v>
      </c>
      <c r="C59" s="133" t="s">
        <v>69</v>
      </c>
      <c r="D59" s="134">
        <v>4303000991</v>
      </c>
      <c r="E59" s="135">
        <f aca="true" t="shared" si="5" ref="E59:E64">E58</f>
        <v>40590</v>
      </c>
      <c r="F59" s="134" t="s">
        <v>44</v>
      </c>
      <c r="G59" s="132">
        <v>86.2</v>
      </c>
      <c r="H59" s="136" t="s">
        <v>17</v>
      </c>
      <c r="I59" s="136" t="s">
        <v>17</v>
      </c>
      <c r="J59" s="137" t="s">
        <v>118</v>
      </c>
      <c r="K59" s="138" t="s">
        <v>23</v>
      </c>
      <c r="L59" s="139">
        <v>39541</v>
      </c>
      <c r="M59" s="155">
        <v>6712</v>
      </c>
      <c r="N59" s="141">
        <v>39855</v>
      </c>
    </row>
    <row r="60" spans="1:14" s="142" customFormat="1" ht="16.5" customHeight="1">
      <c r="A60" s="156">
        <f t="shared" si="4"/>
        <v>21</v>
      </c>
      <c r="B60" s="156">
        <f t="shared" si="3"/>
        <v>3</v>
      </c>
      <c r="C60" s="133" t="s">
        <v>71</v>
      </c>
      <c r="D60" s="134">
        <v>4303003992</v>
      </c>
      <c r="E60" s="135">
        <f t="shared" si="5"/>
        <v>40590</v>
      </c>
      <c r="F60" s="134" t="s">
        <v>72</v>
      </c>
      <c r="G60" s="132">
        <v>87</v>
      </c>
      <c r="H60" s="136" t="s">
        <v>17</v>
      </c>
      <c r="I60" s="136" t="s">
        <v>17</v>
      </c>
      <c r="J60" s="137" t="s">
        <v>216</v>
      </c>
      <c r="K60" s="138" t="s">
        <v>23</v>
      </c>
      <c r="L60" s="139">
        <v>39541</v>
      </c>
      <c r="M60" s="155">
        <v>5974</v>
      </c>
      <c r="N60" s="141">
        <v>39778</v>
      </c>
    </row>
    <row r="61" spans="1:14" s="142" customFormat="1" ht="16.5" customHeight="1">
      <c r="A61" s="156">
        <f t="shared" si="4"/>
        <v>22</v>
      </c>
      <c r="B61" s="156">
        <f t="shared" si="3"/>
        <v>4</v>
      </c>
      <c r="C61" s="133" t="s">
        <v>74</v>
      </c>
      <c r="D61" s="134">
        <v>4303004499</v>
      </c>
      <c r="E61" s="135">
        <f t="shared" si="5"/>
        <v>40590</v>
      </c>
      <c r="F61" s="134" t="s">
        <v>75</v>
      </c>
      <c r="G61" s="132">
        <v>79</v>
      </c>
      <c r="H61" s="136" t="s">
        <v>17</v>
      </c>
      <c r="I61" s="136" t="s">
        <v>17</v>
      </c>
      <c r="J61" s="137" t="s">
        <v>881</v>
      </c>
      <c r="K61" s="138" t="s">
        <v>23</v>
      </c>
      <c r="L61" s="139">
        <v>39504</v>
      </c>
      <c r="M61" s="155">
        <v>3666</v>
      </c>
      <c r="N61" s="141">
        <v>39861</v>
      </c>
    </row>
    <row r="62" spans="1:14" s="142" customFormat="1" ht="16.5" customHeight="1">
      <c r="A62" s="156">
        <f t="shared" si="4"/>
        <v>23</v>
      </c>
      <c r="B62" s="156">
        <f t="shared" si="3"/>
        <v>5</v>
      </c>
      <c r="C62" s="133" t="s">
        <v>77</v>
      </c>
      <c r="D62" s="134">
        <v>4303004019</v>
      </c>
      <c r="E62" s="135">
        <f t="shared" si="5"/>
        <v>40590</v>
      </c>
      <c r="F62" s="134" t="s">
        <v>44</v>
      </c>
      <c r="G62" s="132">
        <v>95.9</v>
      </c>
      <c r="H62" s="136" t="s">
        <v>17</v>
      </c>
      <c r="I62" s="136" t="s">
        <v>17</v>
      </c>
      <c r="J62" s="137" t="s">
        <v>219</v>
      </c>
      <c r="K62" s="138" t="s">
        <v>23</v>
      </c>
      <c r="L62" s="139">
        <v>39541</v>
      </c>
      <c r="M62" s="155">
        <v>1122</v>
      </c>
      <c r="N62" s="141">
        <v>40165</v>
      </c>
    </row>
    <row r="63" spans="1:14" s="142" customFormat="1" ht="16.5" customHeight="1">
      <c r="A63" s="156">
        <f t="shared" si="4"/>
        <v>24</v>
      </c>
      <c r="B63" s="156">
        <f t="shared" si="3"/>
        <v>6</v>
      </c>
      <c r="C63" s="133" t="s">
        <v>79</v>
      </c>
      <c r="D63" s="134">
        <v>4303000656</v>
      </c>
      <c r="E63" s="135">
        <f t="shared" si="5"/>
        <v>40590</v>
      </c>
      <c r="F63" s="134" t="s">
        <v>46</v>
      </c>
      <c r="G63" s="132">
        <v>94</v>
      </c>
      <c r="H63" s="136" t="s">
        <v>17</v>
      </c>
      <c r="I63" s="136" t="s">
        <v>17</v>
      </c>
      <c r="J63" s="137" t="s">
        <v>22</v>
      </c>
      <c r="K63" s="138" t="s">
        <v>23</v>
      </c>
      <c r="L63" s="139">
        <v>39524</v>
      </c>
      <c r="M63" s="155">
        <v>488</v>
      </c>
      <c r="N63" s="141">
        <v>39861</v>
      </c>
    </row>
    <row r="64" spans="1:14" s="142" customFormat="1" ht="16.5" customHeight="1">
      <c r="A64" s="156">
        <f t="shared" si="4"/>
        <v>25</v>
      </c>
      <c r="B64" s="156">
        <f t="shared" si="3"/>
        <v>7</v>
      </c>
      <c r="C64" s="133" t="s">
        <v>880</v>
      </c>
      <c r="D64" s="134">
        <v>4303002491</v>
      </c>
      <c r="E64" s="135">
        <f t="shared" si="5"/>
        <v>40590</v>
      </c>
      <c r="F64" s="134" t="s">
        <v>44</v>
      </c>
      <c r="G64" s="132">
        <v>82</v>
      </c>
      <c r="H64" s="136" t="s">
        <v>17</v>
      </c>
      <c r="I64" s="136" t="s">
        <v>17</v>
      </c>
      <c r="J64" s="137" t="s">
        <v>57</v>
      </c>
      <c r="K64" s="138" t="s">
        <v>23</v>
      </c>
      <c r="L64" s="139">
        <v>39521</v>
      </c>
      <c r="M64" s="155">
        <v>857</v>
      </c>
      <c r="N64" s="141">
        <v>39862</v>
      </c>
    </row>
    <row r="65" spans="1:14" s="5" customFormat="1" ht="12.75" customHeight="1">
      <c r="A65" s="21"/>
      <c r="B65" s="21"/>
      <c r="C65" s="41" t="s">
        <v>80</v>
      </c>
      <c r="D65" s="106"/>
      <c r="E65" s="24"/>
      <c r="F65" s="42"/>
      <c r="G65" s="43"/>
      <c r="H65" s="26"/>
      <c r="I65" s="26"/>
      <c r="J65" s="44"/>
      <c r="K65" s="28"/>
      <c r="L65" s="45"/>
      <c r="M65" s="30"/>
      <c r="N65" s="33"/>
    </row>
    <row r="66" spans="1:14" s="142" customFormat="1" ht="16.5" customHeight="1">
      <c r="A66" s="156">
        <v>26</v>
      </c>
      <c r="B66" s="156">
        <v>1</v>
      </c>
      <c r="C66" s="133" t="s">
        <v>81</v>
      </c>
      <c r="D66" s="134">
        <v>4304000120</v>
      </c>
      <c r="E66" s="135">
        <v>40582</v>
      </c>
      <c r="F66" s="134" t="s">
        <v>56</v>
      </c>
      <c r="G66" s="132">
        <v>95.2</v>
      </c>
      <c r="H66" s="136" t="s">
        <v>17</v>
      </c>
      <c r="I66" s="136" t="s">
        <v>17</v>
      </c>
      <c r="J66" s="137" t="s">
        <v>272</v>
      </c>
      <c r="K66" s="138" t="s">
        <v>23</v>
      </c>
      <c r="L66" s="139">
        <v>39545</v>
      </c>
      <c r="M66" s="155">
        <v>1</v>
      </c>
      <c r="N66" s="141">
        <v>39860</v>
      </c>
    </row>
    <row r="67" spans="1:14" s="142" customFormat="1" ht="16.5" customHeight="1">
      <c r="A67" s="156">
        <f>A66+1</f>
        <v>27</v>
      </c>
      <c r="B67" s="156">
        <f>B66+1</f>
        <v>2</v>
      </c>
      <c r="C67" s="133" t="s">
        <v>82</v>
      </c>
      <c r="D67" s="134">
        <v>4304001613</v>
      </c>
      <c r="E67" s="135">
        <f>E66</f>
        <v>40582</v>
      </c>
      <c r="F67" s="134" t="s">
        <v>83</v>
      </c>
      <c r="G67" s="132">
        <v>86</v>
      </c>
      <c r="H67" s="136" t="s">
        <v>17</v>
      </c>
      <c r="I67" s="136" t="s">
        <v>17</v>
      </c>
      <c r="J67" s="137" t="s">
        <v>22</v>
      </c>
      <c r="K67" s="138" t="s">
        <v>23</v>
      </c>
      <c r="L67" s="139">
        <v>39545</v>
      </c>
      <c r="M67" s="155">
        <v>419</v>
      </c>
      <c r="N67" s="141">
        <v>39860</v>
      </c>
    </row>
    <row r="68" spans="1:25" s="142" customFormat="1" ht="16.5" customHeight="1" hidden="1">
      <c r="A68" s="156"/>
      <c r="B68" s="156"/>
      <c r="C68" s="133" t="s">
        <v>85</v>
      </c>
      <c r="D68" s="134">
        <v>4304000095</v>
      </c>
      <c r="E68" s="135"/>
      <c r="F68" s="134" t="s">
        <v>86</v>
      </c>
      <c r="G68" s="132"/>
      <c r="H68" s="136" t="s">
        <v>17</v>
      </c>
      <c r="I68" s="136" t="s">
        <v>17</v>
      </c>
      <c r="J68" s="137"/>
      <c r="K68" s="138" t="s">
        <v>23</v>
      </c>
      <c r="L68" s="139">
        <v>39545</v>
      </c>
      <c r="M68" s="155">
        <v>-343</v>
      </c>
      <c r="N68" s="141">
        <v>39860</v>
      </c>
      <c r="V68" s="321" t="s">
        <v>843</v>
      </c>
      <c r="W68" s="321"/>
      <c r="X68" s="321"/>
      <c r="Y68" s="321"/>
    </row>
    <row r="69" spans="1:22" s="142" customFormat="1" ht="16.5" customHeight="1">
      <c r="A69" s="156">
        <v>28</v>
      </c>
      <c r="B69" s="156">
        <v>3</v>
      </c>
      <c r="C69" s="133" t="s">
        <v>87</v>
      </c>
      <c r="D69" s="134">
        <v>4304001638</v>
      </c>
      <c r="E69" s="135">
        <v>40582</v>
      </c>
      <c r="F69" s="134" t="s">
        <v>88</v>
      </c>
      <c r="G69" s="132">
        <v>95</v>
      </c>
      <c r="H69" s="136" t="s">
        <v>17</v>
      </c>
      <c r="I69" s="136" t="s">
        <v>17</v>
      </c>
      <c r="J69" s="137" t="s">
        <v>118</v>
      </c>
      <c r="K69" s="138" t="s">
        <v>23</v>
      </c>
      <c r="L69" s="139">
        <v>39545</v>
      </c>
      <c r="M69" s="155">
        <v>43</v>
      </c>
      <c r="N69" s="141">
        <v>39860</v>
      </c>
      <c r="V69" s="142" t="s">
        <v>842</v>
      </c>
    </row>
    <row r="70" spans="1:22" s="142" customFormat="1" ht="16.5" customHeight="1">
      <c r="A70" s="156">
        <f>A69+1</f>
        <v>29</v>
      </c>
      <c r="B70" s="156">
        <v>4</v>
      </c>
      <c r="C70" s="133" t="s">
        <v>89</v>
      </c>
      <c r="D70" s="134">
        <v>4304001821</v>
      </c>
      <c r="E70" s="135">
        <v>40582</v>
      </c>
      <c r="F70" s="134" t="s">
        <v>90</v>
      </c>
      <c r="G70" s="132">
        <v>100</v>
      </c>
      <c r="H70" s="136" t="s">
        <v>17</v>
      </c>
      <c r="I70" s="136" t="s">
        <v>17</v>
      </c>
      <c r="J70" s="137" t="s">
        <v>22</v>
      </c>
      <c r="K70" s="138"/>
      <c r="L70" s="139">
        <v>39545</v>
      </c>
      <c r="M70" s="155">
        <v>266</v>
      </c>
      <c r="N70" s="141">
        <v>39860</v>
      </c>
      <c r="V70" s="142" t="s">
        <v>842</v>
      </c>
    </row>
    <row r="71" spans="1:25" s="170" customFormat="1" ht="15.75" customHeight="1" hidden="1">
      <c r="A71" s="156"/>
      <c r="B71" s="156"/>
      <c r="C71" s="133" t="s">
        <v>92</v>
      </c>
      <c r="D71" s="134">
        <v>4304001941</v>
      </c>
      <c r="E71" s="135"/>
      <c r="F71" s="134" t="s">
        <v>93</v>
      </c>
      <c r="G71" s="132"/>
      <c r="H71" s="132"/>
      <c r="I71" s="136" t="s">
        <v>17</v>
      </c>
      <c r="J71" s="137"/>
      <c r="K71" s="166"/>
      <c r="L71" s="167"/>
      <c r="M71" s="168">
        <v>411</v>
      </c>
      <c r="N71" s="169">
        <v>39860</v>
      </c>
      <c r="V71" s="321" t="s">
        <v>843</v>
      </c>
      <c r="W71" s="321"/>
      <c r="X71" s="321"/>
      <c r="Y71" s="321"/>
    </row>
    <row r="72" spans="1:25" s="170" customFormat="1" ht="15.75" customHeight="1">
      <c r="A72" s="156">
        <v>30</v>
      </c>
      <c r="B72" s="156">
        <v>5</v>
      </c>
      <c r="C72" s="133" t="s">
        <v>871</v>
      </c>
      <c r="D72" s="134">
        <v>4304000063</v>
      </c>
      <c r="E72" s="135">
        <v>40590</v>
      </c>
      <c r="F72" s="135" t="s">
        <v>84</v>
      </c>
      <c r="G72" s="132">
        <v>74</v>
      </c>
      <c r="H72" s="136" t="s">
        <v>17</v>
      </c>
      <c r="I72" s="136" t="s">
        <v>17</v>
      </c>
      <c r="J72" s="137" t="s">
        <v>22</v>
      </c>
      <c r="K72" s="166"/>
      <c r="L72" s="167"/>
      <c r="M72" s="168"/>
      <c r="N72" s="169"/>
      <c r="V72" s="274"/>
      <c r="W72" s="274"/>
      <c r="X72" s="274"/>
      <c r="Y72" s="274"/>
    </row>
    <row r="73" spans="1:15" s="5" customFormat="1" ht="16.5" customHeight="1" hidden="1">
      <c r="A73" s="21">
        <f>A71+1</f>
        <v>1</v>
      </c>
      <c r="B73" s="21">
        <f>B71+1</f>
        <v>1</v>
      </c>
      <c r="C73" s="22" t="s">
        <v>95</v>
      </c>
      <c r="D73" s="23">
        <v>430400006649</v>
      </c>
      <c r="E73" s="24"/>
      <c r="F73" s="23" t="s">
        <v>96</v>
      </c>
      <c r="G73" s="26">
        <v>70.6</v>
      </c>
      <c r="H73" s="26" t="s">
        <v>17</v>
      </c>
      <c r="I73" s="26">
        <v>196</v>
      </c>
      <c r="J73" s="26" t="s">
        <v>17</v>
      </c>
      <c r="K73" s="28" t="s">
        <v>19</v>
      </c>
      <c r="L73" s="32">
        <v>39545</v>
      </c>
      <c r="M73" s="34">
        <v>1.3</v>
      </c>
      <c r="N73" s="31">
        <v>39860</v>
      </c>
      <c r="O73" s="35" t="s">
        <v>33</v>
      </c>
    </row>
    <row r="74" spans="1:15" s="5" customFormat="1" ht="16.5" customHeight="1">
      <c r="A74" s="21"/>
      <c r="B74" s="21"/>
      <c r="C74" s="41" t="s">
        <v>795</v>
      </c>
      <c r="D74" s="23"/>
      <c r="E74" s="24"/>
      <c r="F74" s="23"/>
      <c r="G74" s="26"/>
      <c r="H74" s="26"/>
      <c r="I74" s="26"/>
      <c r="J74" s="26"/>
      <c r="K74" s="28"/>
      <c r="L74" s="32"/>
      <c r="M74" s="34"/>
      <c r="N74" s="31"/>
      <c r="O74" s="35"/>
    </row>
    <row r="75" spans="1:22" s="142" customFormat="1" ht="16.5" customHeight="1">
      <c r="A75" s="156">
        <v>31</v>
      </c>
      <c r="B75" s="156">
        <v>1</v>
      </c>
      <c r="C75" s="133" t="s">
        <v>109</v>
      </c>
      <c r="D75" s="134">
        <v>430504367</v>
      </c>
      <c r="E75" s="135">
        <v>40590</v>
      </c>
      <c r="F75" s="134" t="s">
        <v>460</v>
      </c>
      <c r="G75" s="136">
        <v>89</v>
      </c>
      <c r="H75" s="136" t="s">
        <v>17</v>
      </c>
      <c r="I75" s="136" t="s">
        <v>17</v>
      </c>
      <c r="J75" s="136">
        <v>29</v>
      </c>
      <c r="K75" s="138"/>
      <c r="L75" s="139"/>
      <c r="M75" s="140"/>
      <c r="N75" s="141"/>
      <c r="V75" s="142" t="s">
        <v>842</v>
      </c>
    </row>
    <row r="76" spans="1:14" s="5" customFormat="1" ht="12.75" customHeight="1">
      <c r="A76" s="21"/>
      <c r="B76" s="21"/>
      <c r="C76" s="41" t="s">
        <v>98</v>
      </c>
      <c r="D76" s="106"/>
      <c r="E76" s="24"/>
      <c r="F76" s="42"/>
      <c r="G76" s="43"/>
      <c r="H76" s="43"/>
      <c r="I76" s="43"/>
      <c r="J76" s="44"/>
      <c r="K76" s="28"/>
      <c r="L76" s="45"/>
      <c r="M76" s="30"/>
      <c r="N76" s="33"/>
    </row>
    <row r="77" spans="1:14" s="142" customFormat="1" ht="16.5" customHeight="1">
      <c r="A77" s="156">
        <v>32</v>
      </c>
      <c r="B77" s="156">
        <v>1</v>
      </c>
      <c r="C77" s="133" t="s">
        <v>99</v>
      </c>
      <c r="D77" s="134">
        <v>4306000319</v>
      </c>
      <c r="E77" s="135">
        <v>40582</v>
      </c>
      <c r="F77" s="134" t="s">
        <v>100</v>
      </c>
      <c r="G77" s="156">
        <v>92</v>
      </c>
      <c r="H77" s="136" t="s">
        <v>17</v>
      </c>
      <c r="I77" s="136" t="s">
        <v>17</v>
      </c>
      <c r="J77" s="137" t="s">
        <v>22</v>
      </c>
      <c r="K77" s="138" t="s">
        <v>23</v>
      </c>
      <c r="L77" s="139">
        <v>39479</v>
      </c>
      <c r="M77" s="155">
        <v>50111</v>
      </c>
      <c r="N77" s="141">
        <v>39853</v>
      </c>
    </row>
    <row r="78" spans="1:14" s="142" customFormat="1" ht="15.75" customHeight="1">
      <c r="A78" s="156">
        <f aca="true" t="shared" si="6" ref="A78:B85">A77+1</f>
        <v>33</v>
      </c>
      <c r="B78" s="156">
        <f>B77+1</f>
        <v>2</v>
      </c>
      <c r="C78" s="133" t="s">
        <v>101</v>
      </c>
      <c r="D78" s="134">
        <v>4306000407</v>
      </c>
      <c r="E78" s="135">
        <f>E77</f>
        <v>40582</v>
      </c>
      <c r="F78" s="134" t="s">
        <v>102</v>
      </c>
      <c r="G78" s="132">
        <v>100</v>
      </c>
      <c r="H78" s="136" t="s">
        <v>17</v>
      </c>
      <c r="I78" s="136" t="s">
        <v>17</v>
      </c>
      <c r="J78" s="137" t="s">
        <v>57</v>
      </c>
      <c r="K78" s="138" t="s">
        <v>23</v>
      </c>
      <c r="L78" s="139">
        <v>39540</v>
      </c>
      <c r="M78" s="155">
        <v>1</v>
      </c>
      <c r="N78" s="141">
        <v>39854</v>
      </c>
    </row>
    <row r="79" spans="1:14" s="142" customFormat="1" ht="16.5" customHeight="1">
      <c r="A79" s="156">
        <f t="shared" si="6"/>
        <v>34</v>
      </c>
      <c r="B79" s="156">
        <f t="shared" si="6"/>
        <v>3</v>
      </c>
      <c r="C79" s="133" t="s">
        <v>103</v>
      </c>
      <c r="D79" s="134">
        <v>4306002073</v>
      </c>
      <c r="E79" s="135">
        <f>E78</f>
        <v>40582</v>
      </c>
      <c r="F79" s="134" t="s">
        <v>102</v>
      </c>
      <c r="G79" s="132">
        <v>74</v>
      </c>
      <c r="H79" s="136" t="s">
        <v>17</v>
      </c>
      <c r="I79" s="136" t="s">
        <v>17</v>
      </c>
      <c r="J79" s="137" t="s">
        <v>303</v>
      </c>
      <c r="K79" s="138" t="s">
        <v>19</v>
      </c>
      <c r="L79" s="139">
        <v>39540</v>
      </c>
      <c r="M79" s="155">
        <v>20818</v>
      </c>
      <c r="N79" s="141">
        <v>39854</v>
      </c>
    </row>
    <row r="80" spans="1:14" s="142" customFormat="1" ht="16.5" customHeight="1">
      <c r="A80" s="156">
        <f t="shared" si="6"/>
        <v>35</v>
      </c>
      <c r="B80" s="156">
        <f t="shared" si="6"/>
        <v>4</v>
      </c>
      <c r="C80" s="133" t="s">
        <v>104</v>
      </c>
      <c r="D80" s="134">
        <v>4306002789</v>
      </c>
      <c r="E80" s="135">
        <f>E79</f>
        <v>40582</v>
      </c>
      <c r="F80" s="134" t="s">
        <v>262</v>
      </c>
      <c r="G80" s="132">
        <v>73</v>
      </c>
      <c r="H80" s="136" t="s">
        <v>17</v>
      </c>
      <c r="I80" s="136" t="s">
        <v>17</v>
      </c>
      <c r="J80" s="137" t="s">
        <v>851</v>
      </c>
      <c r="K80" s="138" t="s">
        <v>23</v>
      </c>
      <c r="L80" s="139">
        <v>39547</v>
      </c>
      <c r="M80" s="155">
        <v>2942</v>
      </c>
      <c r="N80" s="141">
        <v>39827</v>
      </c>
    </row>
    <row r="81" spans="1:14" s="142" customFormat="1" ht="16.5" customHeight="1">
      <c r="A81" s="156">
        <f t="shared" si="6"/>
        <v>36</v>
      </c>
      <c r="B81" s="156">
        <f t="shared" si="6"/>
        <v>5</v>
      </c>
      <c r="C81" s="133" t="s">
        <v>105</v>
      </c>
      <c r="D81" s="134">
        <v>4306002820</v>
      </c>
      <c r="E81" s="135">
        <f>E80</f>
        <v>40582</v>
      </c>
      <c r="F81" s="134" t="s">
        <v>106</v>
      </c>
      <c r="G81" s="132">
        <v>94</v>
      </c>
      <c r="H81" s="136" t="s">
        <v>17</v>
      </c>
      <c r="I81" s="136" t="s">
        <v>17</v>
      </c>
      <c r="J81" s="137" t="s">
        <v>22</v>
      </c>
      <c r="K81" s="138" t="s">
        <v>23</v>
      </c>
      <c r="L81" s="139">
        <v>39546</v>
      </c>
      <c r="M81" s="155">
        <v>3077</v>
      </c>
      <c r="N81" s="141">
        <v>39833</v>
      </c>
    </row>
    <row r="82" spans="1:14" s="142" customFormat="1" ht="16.5" customHeight="1">
      <c r="A82" s="156">
        <f t="shared" si="6"/>
        <v>37</v>
      </c>
      <c r="B82" s="156">
        <f t="shared" si="6"/>
        <v>6</v>
      </c>
      <c r="C82" s="133" t="s">
        <v>107</v>
      </c>
      <c r="D82" s="134">
        <v>4306002806</v>
      </c>
      <c r="E82" s="135">
        <f>E81</f>
        <v>40582</v>
      </c>
      <c r="F82" s="134" t="s">
        <v>108</v>
      </c>
      <c r="G82" s="132">
        <v>98</v>
      </c>
      <c r="H82" s="136" t="s">
        <v>17</v>
      </c>
      <c r="I82" s="136" t="s">
        <v>17</v>
      </c>
      <c r="J82" s="137" t="s">
        <v>57</v>
      </c>
      <c r="K82" s="138" t="s">
        <v>23</v>
      </c>
      <c r="L82" s="139">
        <v>39546</v>
      </c>
      <c r="M82" s="155">
        <v>1850</v>
      </c>
      <c r="N82" s="141">
        <v>39841</v>
      </c>
    </row>
    <row r="83" spans="1:22" s="131" customFormat="1" ht="16.5" customHeight="1" hidden="1">
      <c r="A83" s="157"/>
      <c r="B83" s="157"/>
      <c r="C83" s="123" t="s">
        <v>109</v>
      </c>
      <c r="D83" s="124">
        <v>4306000037</v>
      </c>
      <c r="E83" s="125"/>
      <c r="F83" s="124" t="s">
        <v>110</v>
      </c>
      <c r="G83" s="126">
        <v>4</v>
      </c>
      <c r="H83" s="127" t="s">
        <v>17</v>
      </c>
      <c r="I83" s="127" t="s">
        <v>17</v>
      </c>
      <c r="J83" s="128" t="s">
        <v>835</v>
      </c>
      <c r="K83" s="129"/>
      <c r="L83" s="130"/>
      <c r="M83" s="158">
        <v>364</v>
      </c>
      <c r="N83" s="159">
        <v>39854</v>
      </c>
      <c r="V83" s="131" t="s">
        <v>850</v>
      </c>
    </row>
    <row r="84" spans="1:22" s="47" customFormat="1" ht="26.25" customHeight="1" hidden="1">
      <c r="A84" s="21">
        <f t="shared" si="6"/>
        <v>1</v>
      </c>
      <c r="B84" s="21">
        <f t="shared" si="6"/>
        <v>1</v>
      </c>
      <c r="C84" s="48" t="s">
        <v>112</v>
      </c>
      <c r="D84" s="23">
        <v>430600293197</v>
      </c>
      <c r="E84" s="24"/>
      <c r="F84" s="51" t="s">
        <v>721</v>
      </c>
      <c r="G84" s="26">
        <v>100</v>
      </c>
      <c r="H84" s="26" t="s">
        <v>17</v>
      </c>
      <c r="I84" s="26">
        <v>224</v>
      </c>
      <c r="J84" s="26" t="s">
        <v>17</v>
      </c>
      <c r="K84" s="28"/>
      <c r="L84" s="31"/>
      <c r="M84" s="30"/>
      <c r="N84" s="31"/>
      <c r="V84" s="47" t="s">
        <v>849</v>
      </c>
    </row>
    <row r="85" spans="1:22" s="47" customFormat="1" ht="15.75" customHeight="1" hidden="1">
      <c r="A85" s="21">
        <f t="shared" si="6"/>
        <v>2</v>
      </c>
      <c r="B85" s="21">
        <f t="shared" si="6"/>
        <v>2</v>
      </c>
      <c r="C85" s="50" t="s">
        <v>113</v>
      </c>
      <c r="D85" s="23">
        <v>430600020030</v>
      </c>
      <c r="E85" s="24"/>
      <c r="F85" s="51" t="s">
        <v>720</v>
      </c>
      <c r="G85" s="26">
        <v>72</v>
      </c>
      <c r="H85" s="26" t="s">
        <v>17</v>
      </c>
      <c r="I85" s="26">
        <v>111.4</v>
      </c>
      <c r="J85" s="26" t="s">
        <v>17</v>
      </c>
      <c r="K85" s="28"/>
      <c r="L85" s="32"/>
      <c r="M85" s="30"/>
      <c r="N85" s="31"/>
      <c r="V85" s="47" t="s">
        <v>849</v>
      </c>
    </row>
    <row r="86" spans="1:14" s="5" customFormat="1" ht="12.75" customHeight="1">
      <c r="A86" s="21"/>
      <c r="B86" s="21"/>
      <c r="C86" s="41" t="s">
        <v>115</v>
      </c>
      <c r="D86" s="106"/>
      <c r="E86" s="24"/>
      <c r="F86" s="42"/>
      <c r="G86" s="49"/>
      <c r="H86" s="43"/>
      <c r="I86" s="43"/>
      <c r="J86" s="44"/>
      <c r="K86" s="28"/>
      <c r="L86" s="45"/>
      <c r="M86" s="30"/>
      <c r="N86" s="33"/>
    </row>
    <row r="87" spans="1:25" s="142" customFormat="1" ht="16.5" customHeight="1">
      <c r="A87" s="156">
        <v>38</v>
      </c>
      <c r="B87" s="156">
        <v>1</v>
      </c>
      <c r="C87" s="133" t="s">
        <v>116</v>
      </c>
      <c r="D87" s="134">
        <v>4307006063</v>
      </c>
      <c r="E87" s="135">
        <v>40582</v>
      </c>
      <c r="F87" s="134" t="s">
        <v>117</v>
      </c>
      <c r="G87" s="132">
        <v>94</v>
      </c>
      <c r="H87" s="136" t="s">
        <v>17</v>
      </c>
      <c r="I87" s="136" t="s">
        <v>17</v>
      </c>
      <c r="J87" s="137" t="s">
        <v>22</v>
      </c>
      <c r="K87" s="138" t="s">
        <v>19</v>
      </c>
      <c r="L87" s="139">
        <v>39524</v>
      </c>
      <c r="M87" s="155">
        <v>3091</v>
      </c>
      <c r="N87" s="141">
        <v>39854</v>
      </c>
      <c r="V87" s="292"/>
      <c r="W87" s="292"/>
      <c r="X87" s="292"/>
      <c r="Y87" s="292"/>
    </row>
    <row r="88" spans="1:18" s="142" customFormat="1" ht="16.5" customHeight="1">
      <c r="A88" s="156">
        <f>A87+1</f>
        <v>39</v>
      </c>
      <c r="B88" s="156">
        <f>B87+1</f>
        <v>2</v>
      </c>
      <c r="C88" s="133" t="s">
        <v>712</v>
      </c>
      <c r="D88" s="134">
        <v>4307012290</v>
      </c>
      <c r="E88" s="135">
        <f aca="true" t="shared" si="7" ref="E88:E96">E87</f>
        <v>40582</v>
      </c>
      <c r="F88" s="134" t="s">
        <v>713</v>
      </c>
      <c r="G88" s="132">
        <v>97.59</v>
      </c>
      <c r="H88" s="136" t="s">
        <v>17</v>
      </c>
      <c r="I88" s="136" t="s">
        <v>17</v>
      </c>
      <c r="J88" s="137" t="s">
        <v>216</v>
      </c>
      <c r="K88" s="138"/>
      <c r="L88" s="139"/>
      <c r="M88" s="155"/>
      <c r="N88" s="141"/>
      <c r="R88" s="171"/>
    </row>
    <row r="89" spans="1:14" s="142" customFormat="1" ht="16.5" customHeight="1">
      <c r="A89" s="156">
        <f aca="true" t="shared" si="8" ref="A89:B103">A88+1</f>
        <v>40</v>
      </c>
      <c r="B89" s="156">
        <f t="shared" si="8"/>
        <v>3</v>
      </c>
      <c r="C89" s="133" t="s">
        <v>120</v>
      </c>
      <c r="D89" s="134">
        <v>4307004130</v>
      </c>
      <c r="E89" s="135">
        <f t="shared" si="7"/>
        <v>40582</v>
      </c>
      <c r="F89" s="134" t="s">
        <v>121</v>
      </c>
      <c r="G89" s="132">
        <v>97</v>
      </c>
      <c r="H89" s="136" t="s">
        <v>17</v>
      </c>
      <c r="I89" s="136" t="s">
        <v>17</v>
      </c>
      <c r="J89" s="137" t="s">
        <v>846</v>
      </c>
      <c r="K89" s="138" t="s">
        <v>23</v>
      </c>
      <c r="L89" s="139">
        <v>39526</v>
      </c>
      <c r="M89" s="155">
        <v>1788</v>
      </c>
      <c r="N89" s="141">
        <v>39855</v>
      </c>
    </row>
    <row r="90" spans="1:18" s="142" customFormat="1" ht="16.5" customHeight="1">
      <c r="A90" s="156">
        <f t="shared" si="8"/>
        <v>41</v>
      </c>
      <c r="B90" s="156">
        <f t="shared" si="8"/>
        <v>4</v>
      </c>
      <c r="C90" s="133" t="s">
        <v>122</v>
      </c>
      <c r="D90" s="134">
        <v>4307003680</v>
      </c>
      <c r="E90" s="135">
        <f t="shared" si="7"/>
        <v>40582</v>
      </c>
      <c r="F90" s="134" t="s">
        <v>84</v>
      </c>
      <c r="G90" s="132">
        <v>98.9</v>
      </c>
      <c r="H90" s="136" t="s">
        <v>17</v>
      </c>
      <c r="I90" s="136" t="s">
        <v>17</v>
      </c>
      <c r="J90" s="137" t="s">
        <v>94</v>
      </c>
      <c r="K90" s="138" t="s">
        <v>19</v>
      </c>
      <c r="L90" s="139">
        <v>39485</v>
      </c>
      <c r="M90" s="155">
        <v>2468</v>
      </c>
      <c r="N90" s="141">
        <v>39854</v>
      </c>
      <c r="R90" s="171"/>
    </row>
    <row r="91" spans="1:14" s="142" customFormat="1" ht="16.5" customHeight="1">
      <c r="A91" s="156">
        <f t="shared" si="8"/>
        <v>42</v>
      </c>
      <c r="B91" s="156">
        <f t="shared" si="8"/>
        <v>5</v>
      </c>
      <c r="C91" s="133" t="s">
        <v>123</v>
      </c>
      <c r="D91" s="134">
        <v>4307006987</v>
      </c>
      <c r="E91" s="135">
        <f t="shared" si="7"/>
        <v>40582</v>
      </c>
      <c r="F91" s="134" t="s">
        <v>124</v>
      </c>
      <c r="G91" s="132">
        <v>73</v>
      </c>
      <c r="H91" s="136" t="s">
        <v>17</v>
      </c>
      <c r="I91" s="136" t="s">
        <v>17</v>
      </c>
      <c r="J91" s="137" t="s">
        <v>76</v>
      </c>
      <c r="K91" s="138" t="s">
        <v>23</v>
      </c>
      <c r="L91" s="139">
        <v>39541</v>
      </c>
      <c r="M91" s="155">
        <v>2418</v>
      </c>
      <c r="N91" s="141">
        <v>39854</v>
      </c>
    </row>
    <row r="92" spans="1:14" s="142" customFormat="1" ht="16.5" customHeight="1">
      <c r="A92" s="156">
        <f t="shared" si="8"/>
        <v>43</v>
      </c>
      <c r="B92" s="156">
        <f t="shared" si="8"/>
        <v>6</v>
      </c>
      <c r="C92" s="133" t="s">
        <v>125</v>
      </c>
      <c r="D92" s="134">
        <v>4307006970</v>
      </c>
      <c r="E92" s="135">
        <f t="shared" si="7"/>
        <v>40582</v>
      </c>
      <c r="F92" s="134" t="s">
        <v>124</v>
      </c>
      <c r="G92" s="132">
        <v>82</v>
      </c>
      <c r="H92" s="136" t="s">
        <v>17</v>
      </c>
      <c r="I92" s="136" t="s">
        <v>17</v>
      </c>
      <c r="J92" s="137" t="s">
        <v>186</v>
      </c>
      <c r="K92" s="138" t="s">
        <v>23</v>
      </c>
      <c r="L92" s="139">
        <v>39541</v>
      </c>
      <c r="M92" s="155">
        <v>632</v>
      </c>
      <c r="N92" s="141">
        <v>39854</v>
      </c>
    </row>
    <row r="93" spans="1:14" s="142" customFormat="1" ht="16.5" customHeight="1">
      <c r="A93" s="156">
        <f t="shared" si="8"/>
        <v>44</v>
      </c>
      <c r="B93" s="156">
        <f t="shared" si="8"/>
        <v>7</v>
      </c>
      <c r="C93" s="133" t="s">
        <v>126</v>
      </c>
      <c r="D93" s="134">
        <v>4307007733</v>
      </c>
      <c r="E93" s="135">
        <f t="shared" si="7"/>
        <v>40582</v>
      </c>
      <c r="F93" s="134" t="s">
        <v>127</v>
      </c>
      <c r="G93" s="132">
        <v>98</v>
      </c>
      <c r="H93" s="136" t="s">
        <v>17</v>
      </c>
      <c r="I93" s="136" t="s">
        <v>17</v>
      </c>
      <c r="J93" s="137" t="s">
        <v>216</v>
      </c>
      <c r="K93" s="138" t="s">
        <v>23</v>
      </c>
      <c r="L93" s="139">
        <v>39507</v>
      </c>
      <c r="M93" s="155">
        <v>6495</v>
      </c>
      <c r="N93" s="141">
        <v>39828</v>
      </c>
    </row>
    <row r="94" spans="1:14" s="142" customFormat="1" ht="16.5" customHeight="1">
      <c r="A94" s="156">
        <f t="shared" si="8"/>
        <v>45</v>
      </c>
      <c r="B94" s="156">
        <f t="shared" si="8"/>
        <v>8</v>
      </c>
      <c r="C94" s="133" t="s">
        <v>128</v>
      </c>
      <c r="D94" s="134">
        <v>4307008046</v>
      </c>
      <c r="E94" s="135">
        <v>40582</v>
      </c>
      <c r="F94" s="134" t="s">
        <v>129</v>
      </c>
      <c r="G94" s="132">
        <v>93</v>
      </c>
      <c r="H94" s="136" t="s">
        <v>17</v>
      </c>
      <c r="I94" s="136" t="s">
        <v>17</v>
      </c>
      <c r="J94" s="137" t="s">
        <v>845</v>
      </c>
      <c r="K94" s="138" t="s">
        <v>23</v>
      </c>
      <c r="L94" s="139">
        <v>39545</v>
      </c>
      <c r="M94" s="155">
        <v>969</v>
      </c>
      <c r="N94" s="141">
        <v>39854</v>
      </c>
    </row>
    <row r="95" spans="1:14" s="142" customFormat="1" ht="16.5" customHeight="1">
      <c r="A95" s="156">
        <v>46</v>
      </c>
      <c r="B95" s="156">
        <v>9</v>
      </c>
      <c r="C95" s="133" t="s">
        <v>130</v>
      </c>
      <c r="D95" s="134">
        <v>4307009145</v>
      </c>
      <c r="E95" s="135">
        <v>40582</v>
      </c>
      <c r="F95" s="134" t="s">
        <v>131</v>
      </c>
      <c r="G95" s="132">
        <v>94.9</v>
      </c>
      <c r="H95" s="136" t="s">
        <v>17</v>
      </c>
      <c r="I95" s="136" t="s">
        <v>17</v>
      </c>
      <c r="J95" s="137" t="s">
        <v>844</v>
      </c>
      <c r="K95" s="138" t="s">
        <v>23</v>
      </c>
      <c r="L95" s="139">
        <v>39538</v>
      </c>
      <c r="M95" s="155">
        <v>6212</v>
      </c>
      <c r="N95" s="141">
        <v>39854</v>
      </c>
    </row>
    <row r="96" spans="1:14" s="142" customFormat="1" ht="16.5" customHeight="1">
      <c r="A96" s="156">
        <f t="shared" si="8"/>
        <v>47</v>
      </c>
      <c r="B96" s="156">
        <f t="shared" si="8"/>
        <v>10</v>
      </c>
      <c r="C96" s="133" t="s">
        <v>132</v>
      </c>
      <c r="D96" s="134">
        <v>4307008335</v>
      </c>
      <c r="E96" s="135">
        <f t="shared" si="7"/>
        <v>40582</v>
      </c>
      <c r="F96" s="134" t="s">
        <v>133</v>
      </c>
      <c r="G96" s="132">
        <v>96.7</v>
      </c>
      <c r="H96" s="136" t="s">
        <v>17</v>
      </c>
      <c r="I96" s="136" t="s">
        <v>17</v>
      </c>
      <c r="J96" s="137" t="s">
        <v>847</v>
      </c>
      <c r="K96" s="138" t="s">
        <v>23</v>
      </c>
      <c r="L96" s="139">
        <v>39542</v>
      </c>
      <c r="M96" s="155">
        <v>3810</v>
      </c>
      <c r="N96" s="141">
        <v>39833</v>
      </c>
    </row>
    <row r="97" spans="1:14" s="142" customFormat="1" ht="16.5" customHeight="1">
      <c r="A97" s="156">
        <v>48</v>
      </c>
      <c r="B97" s="156">
        <v>11</v>
      </c>
      <c r="C97" s="133" t="s">
        <v>134</v>
      </c>
      <c r="D97" s="134">
        <v>4307010768</v>
      </c>
      <c r="E97" s="135">
        <v>40582</v>
      </c>
      <c r="F97" s="134" t="s">
        <v>135</v>
      </c>
      <c r="G97" s="132">
        <v>100</v>
      </c>
      <c r="H97" s="136" t="s">
        <v>17</v>
      </c>
      <c r="I97" s="136" t="s">
        <v>17</v>
      </c>
      <c r="J97" s="137" t="s">
        <v>675</v>
      </c>
      <c r="K97" s="138"/>
      <c r="L97" s="139"/>
      <c r="M97" s="155">
        <v>385</v>
      </c>
      <c r="N97" s="141">
        <v>39854</v>
      </c>
    </row>
    <row r="98" spans="1:18" s="142" customFormat="1" ht="16.5" customHeight="1">
      <c r="A98" s="156">
        <f t="shared" si="8"/>
        <v>49</v>
      </c>
      <c r="B98" s="156">
        <f t="shared" si="8"/>
        <v>12</v>
      </c>
      <c r="C98" s="133" t="s">
        <v>710</v>
      </c>
      <c r="D98" s="134">
        <v>4307011049</v>
      </c>
      <c r="E98" s="135">
        <v>40582</v>
      </c>
      <c r="F98" s="134" t="s">
        <v>711</v>
      </c>
      <c r="G98" s="132">
        <v>85</v>
      </c>
      <c r="H98" s="136" t="s">
        <v>17</v>
      </c>
      <c r="I98" s="136" t="s">
        <v>17</v>
      </c>
      <c r="J98" s="137" t="s">
        <v>208</v>
      </c>
      <c r="K98" s="138"/>
      <c r="L98" s="139"/>
      <c r="M98" s="155"/>
      <c r="N98" s="141"/>
      <c r="R98" s="149"/>
    </row>
    <row r="99" spans="1:22" s="142" customFormat="1" ht="16.5" customHeight="1" hidden="1">
      <c r="A99" s="156">
        <f t="shared" si="8"/>
        <v>50</v>
      </c>
      <c r="B99" s="156">
        <f t="shared" si="8"/>
        <v>13</v>
      </c>
      <c r="C99" s="133" t="s">
        <v>728</v>
      </c>
      <c r="D99" s="134">
        <v>4307011320</v>
      </c>
      <c r="E99" s="135"/>
      <c r="F99" s="134" t="s">
        <v>729</v>
      </c>
      <c r="G99" s="136" t="s">
        <v>17</v>
      </c>
      <c r="H99" s="136">
        <v>86.8</v>
      </c>
      <c r="I99" s="136" t="s">
        <v>17</v>
      </c>
      <c r="J99" s="136" t="s">
        <v>17</v>
      </c>
      <c r="K99" s="138"/>
      <c r="L99" s="139"/>
      <c r="M99" s="155"/>
      <c r="N99" s="141"/>
      <c r="V99" s="142" t="s">
        <v>849</v>
      </c>
    </row>
    <row r="100" spans="1:22" s="142" customFormat="1" ht="16.5" customHeight="1" hidden="1">
      <c r="A100" s="156"/>
      <c r="B100" s="156">
        <f>B99+1</f>
        <v>14</v>
      </c>
      <c r="C100" s="133" t="s">
        <v>139</v>
      </c>
      <c r="D100" s="134">
        <v>162600085201</v>
      </c>
      <c r="E100" s="135"/>
      <c r="F100" s="134" t="s">
        <v>140</v>
      </c>
      <c r="G100" s="136"/>
      <c r="H100" s="136" t="s">
        <v>17</v>
      </c>
      <c r="I100" s="136"/>
      <c r="J100" s="136" t="s">
        <v>17</v>
      </c>
      <c r="K100" s="138"/>
      <c r="L100" s="139">
        <v>39545</v>
      </c>
      <c r="M100" s="155">
        <v>560.3</v>
      </c>
      <c r="N100" s="141">
        <v>39489</v>
      </c>
      <c r="O100" s="142" t="s">
        <v>33</v>
      </c>
      <c r="V100" s="142" t="s">
        <v>849</v>
      </c>
    </row>
    <row r="101" spans="1:22" s="142" customFormat="1" ht="16.5" customHeight="1" hidden="1">
      <c r="A101" s="156"/>
      <c r="B101" s="156">
        <f>B100+1</f>
        <v>15</v>
      </c>
      <c r="C101" s="133" t="s">
        <v>141</v>
      </c>
      <c r="D101" s="134">
        <v>430700726101</v>
      </c>
      <c r="E101" s="135"/>
      <c r="F101" s="134" t="s">
        <v>142</v>
      </c>
      <c r="G101" s="136">
        <v>100</v>
      </c>
      <c r="H101" s="136" t="s">
        <v>17</v>
      </c>
      <c r="I101" s="136">
        <v>192</v>
      </c>
      <c r="J101" s="136" t="s">
        <v>17</v>
      </c>
      <c r="K101" s="138"/>
      <c r="L101" s="139"/>
      <c r="M101" s="172">
        <v>23</v>
      </c>
      <c r="N101" s="141">
        <v>39840</v>
      </c>
      <c r="R101" s="173"/>
      <c r="V101" s="142" t="s">
        <v>849</v>
      </c>
    </row>
    <row r="102" spans="1:18" s="142" customFormat="1" ht="16.5" customHeight="1">
      <c r="A102" s="156">
        <v>50</v>
      </c>
      <c r="B102" s="156">
        <v>13</v>
      </c>
      <c r="C102" s="133" t="s">
        <v>738</v>
      </c>
      <c r="D102" s="134">
        <v>4307012395</v>
      </c>
      <c r="E102" s="135">
        <v>40582</v>
      </c>
      <c r="F102" s="134" t="s">
        <v>715</v>
      </c>
      <c r="G102" s="136">
        <v>99.1</v>
      </c>
      <c r="H102" s="136" t="s">
        <v>17</v>
      </c>
      <c r="I102" s="136" t="s">
        <v>17</v>
      </c>
      <c r="J102" s="136">
        <v>64.7</v>
      </c>
      <c r="K102" s="138"/>
      <c r="L102" s="139"/>
      <c r="M102" s="172"/>
      <c r="N102" s="141"/>
      <c r="R102" s="173"/>
    </row>
    <row r="103" spans="1:18" s="142" customFormat="1" ht="16.5" customHeight="1">
      <c r="A103" s="156">
        <f t="shared" si="8"/>
        <v>51</v>
      </c>
      <c r="B103" s="156">
        <f>B102+1</f>
        <v>14</v>
      </c>
      <c r="C103" s="133" t="s">
        <v>136</v>
      </c>
      <c r="D103" s="134">
        <v>1635007071</v>
      </c>
      <c r="E103" s="135">
        <v>40582</v>
      </c>
      <c r="F103" s="134" t="s">
        <v>137</v>
      </c>
      <c r="G103" s="132">
        <v>79.3</v>
      </c>
      <c r="H103" s="136" t="s">
        <v>17</v>
      </c>
      <c r="I103" s="136" t="s">
        <v>17</v>
      </c>
      <c r="J103" s="137" t="s">
        <v>848</v>
      </c>
      <c r="K103" s="138"/>
      <c r="L103" s="139"/>
      <c r="M103" s="155">
        <v>3461</v>
      </c>
      <c r="N103" s="141">
        <v>39855</v>
      </c>
      <c r="R103" s="174"/>
    </row>
    <row r="104" spans="1:14" s="5" customFormat="1" ht="15.75" customHeight="1">
      <c r="A104" s="21"/>
      <c r="B104" s="21"/>
      <c r="C104" s="41" t="s">
        <v>143</v>
      </c>
      <c r="D104" s="106"/>
      <c r="E104" s="24"/>
      <c r="F104" s="42"/>
      <c r="G104" s="49"/>
      <c r="H104" s="43"/>
      <c r="I104" s="43"/>
      <c r="J104" s="44"/>
      <c r="K104" s="28"/>
      <c r="L104" s="45"/>
      <c r="M104" s="30"/>
      <c r="N104" s="33"/>
    </row>
    <row r="105" spans="1:14" s="142" customFormat="1" ht="16.5" customHeight="1">
      <c r="A105" s="156">
        <v>52</v>
      </c>
      <c r="B105" s="156">
        <v>1</v>
      </c>
      <c r="C105" s="133" t="s">
        <v>144</v>
      </c>
      <c r="D105" s="134">
        <v>4308000642</v>
      </c>
      <c r="E105" s="135">
        <v>40590</v>
      </c>
      <c r="F105" s="134" t="s">
        <v>145</v>
      </c>
      <c r="G105" s="132">
        <v>70.5</v>
      </c>
      <c r="H105" s="136" t="s">
        <v>17</v>
      </c>
      <c r="I105" s="136" t="s">
        <v>17</v>
      </c>
      <c r="J105" s="137" t="s">
        <v>22</v>
      </c>
      <c r="K105" s="138" t="s">
        <v>23</v>
      </c>
      <c r="L105" s="139">
        <v>39541</v>
      </c>
      <c r="M105" s="155">
        <v>4658</v>
      </c>
      <c r="N105" s="141">
        <v>39849</v>
      </c>
    </row>
    <row r="106" spans="1:14" s="142" customFormat="1" ht="16.5" customHeight="1">
      <c r="A106" s="156">
        <f>A105+1</f>
        <v>53</v>
      </c>
      <c r="B106" s="156">
        <f>B105+1</f>
        <v>2</v>
      </c>
      <c r="C106" s="133" t="s">
        <v>146</v>
      </c>
      <c r="D106" s="134">
        <v>4308002907</v>
      </c>
      <c r="E106" s="135">
        <v>40590</v>
      </c>
      <c r="F106" s="134" t="s">
        <v>63</v>
      </c>
      <c r="G106" s="132">
        <v>70.7</v>
      </c>
      <c r="H106" s="136" t="s">
        <v>17</v>
      </c>
      <c r="I106" s="136" t="s">
        <v>17</v>
      </c>
      <c r="J106" s="137" t="s">
        <v>57</v>
      </c>
      <c r="K106" s="138" t="s">
        <v>23</v>
      </c>
      <c r="L106" s="139">
        <v>39541</v>
      </c>
      <c r="M106" s="155">
        <v>1034</v>
      </c>
      <c r="N106" s="141">
        <v>39849</v>
      </c>
    </row>
    <row r="107" spans="1:14" s="142" customFormat="1" ht="16.5" customHeight="1">
      <c r="A107" s="156">
        <f aca="true" t="shared" si="9" ref="A107:B115">A106+1</f>
        <v>54</v>
      </c>
      <c r="B107" s="156">
        <f t="shared" si="9"/>
        <v>3</v>
      </c>
      <c r="C107" s="133" t="s">
        <v>147</v>
      </c>
      <c r="D107" s="134">
        <v>4308000378</v>
      </c>
      <c r="E107" s="135">
        <v>40590</v>
      </c>
      <c r="F107" s="134" t="s">
        <v>148</v>
      </c>
      <c r="G107" s="132">
        <v>80.8</v>
      </c>
      <c r="H107" s="136" t="s">
        <v>17</v>
      </c>
      <c r="I107" s="136" t="s">
        <v>17</v>
      </c>
      <c r="J107" s="137" t="s">
        <v>57</v>
      </c>
      <c r="K107" s="138" t="s">
        <v>19</v>
      </c>
      <c r="L107" s="160">
        <v>39583</v>
      </c>
      <c r="M107" s="155">
        <v>9783</v>
      </c>
      <c r="N107" s="141">
        <v>39849</v>
      </c>
    </row>
    <row r="108" spans="1:14" s="142" customFormat="1" ht="16.5" customHeight="1">
      <c r="A108" s="156">
        <f t="shared" si="9"/>
        <v>55</v>
      </c>
      <c r="B108" s="156">
        <f t="shared" si="9"/>
        <v>4</v>
      </c>
      <c r="C108" s="133" t="s">
        <v>149</v>
      </c>
      <c r="D108" s="134">
        <v>4308000353</v>
      </c>
      <c r="E108" s="135">
        <v>40590</v>
      </c>
      <c r="F108" s="134" t="s">
        <v>145</v>
      </c>
      <c r="G108" s="132">
        <v>71</v>
      </c>
      <c r="H108" s="136" t="s">
        <v>17</v>
      </c>
      <c r="I108" s="136" t="s">
        <v>17</v>
      </c>
      <c r="J108" s="137" t="s">
        <v>311</v>
      </c>
      <c r="K108" s="138" t="s">
        <v>23</v>
      </c>
      <c r="L108" s="139">
        <v>39542</v>
      </c>
      <c r="M108" s="155">
        <v>179</v>
      </c>
      <c r="N108" s="141">
        <v>39849</v>
      </c>
    </row>
    <row r="109" spans="1:14" s="142" customFormat="1" ht="16.5" customHeight="1">
      <c r="A109" s="156">
        <f t="shared" si="9"/>
        <v>56</v>
      </c>
      <c r="B109" s="156">
        <f t="shared" si="9"/>
        <v>5</v>
      </c>
      <c r="C109" s="133" t="s">
        <v>150</v>
      </c>
      <c r="D109" s="134">
        <v>4308001734</v>
      </c>
      <c r="E109" s="135">
        <v>40590</v>
      </c>
      <c r="F109" s="134" t="s">
        <v>151</v>
      </c>
      <c r="G109" s="132">
        <v>71.79</v>
      </c>
      <c r="H109" s="136" t="s">
        <v>17</v>
      </c>
      <c r="I109" s="136" t="s">
        <v>17</v>
      </c>
      <c r="J109" s="137" t="s">
        <v>31</v>
      </c>
      <c r="K109" s="138" t="s">
        <v>23</v>
      </c>
      <c r="L109" s="139">
        <v>39541</v>
      </c>
      <c r="M109" s="155">
        <v>419</v>
      </c>
      <c r="N109" s="141">
        <v>39849</v>
      </c>
    </row>
    <row r="110" spans="1:15" s="142" customFormat="1" ht="16.5" customHeight="1">
      <c r="A110" s="156">
        <f t="shared" si="9"/>
        <v>57</v>
      </c>
      <c r="B110" s="156">
        <f t="shared" si="9"/>
        <v>6</v>
      </c>
      <c r="C110" s="133" t="s">
        <v>152</v>
      </c>
      <c r="D110" s="134">
        <v>4308003121</v>
      </c>
      <c r="E110" s="135" t="s">
        <v>860</v>
      </c>
      <c r="F110" s="134" t="s">
        <v>153</v>
      </c>
      <c r="G110" s="132">
        <v>96.2</v>
      </c>
      <c r="H110" s="136" t="s">
        <v>17</v>
      </c>
      <c r="I110" s="136" t="s">
        <v>17</v>
      </c>
      <c r="J110" s="137" t="s">
        <v>18</v>
      </c>
      <c r="K110" s="138" t="s">
        <v>23</v>
      </c>
      <c r="L110" s="139">
        <v>39542</v>
      </c>
      <c r="M110" s="155">
        <v>97</v>
      </c>
      <c r="N110" s="141">
        <v>39849</v>
      </c>
      <c r="O110" s="175"/>
    </row>
    <row r="111" spans="1:14" s="142" customFormat="1" ht="16.5" customHeight="1">
      <c r="A111" s="156">
        <f t="shared" si="9"/>
        <v>58</v>
      </c>
      <c r="B111" s="156">
        <f t="shared" si="9"/>
        <v>7</v>
      </c>
      <c r="C111" s="133" t="s">
        <v>154</v>
      </c>
      <c r="D111" s="134">
        <v>4308003442</v>
      </c>
      <c r="E111" s="135">
        <v>40590</v>
      </c>
      <c r="F111" s="134" t="s">
        <v>155</v>
      </c>
      <c r="G111" s="132">
        <v>92.5</v>
      </c>
      <c r="H111" s="136" t="s">
        <v>17</v>
      </c>
      <c r="I111" s="136" t="s">
        <v>17</v>
      </c>
      <c r="J111" s="137" t="s">
        <v>439</v>
      </c>
      <c r="K111" s="138" t="s">
        <v>19</v>
      </c>
      <c r="L111" s="139">
        <v>39542</v>
      </c>
      <c r="M111" s="155">
        <v>358</v>
      </c>
      <c r="N111" s="141">
        <v>39849</v>
      </c>
    </row>
    <row r="112" spans="1:14" s="142" customFormat="1" ht="16.5" customHeight="1">
      <c r="A112" s="156">
        <f t="shared" si="9"/>
        <v>59</v>
      </c>
      <c r="B112" s="156">
        <f t="shared" si="9"/>
        <v>8</v>
      </c>
      <c r="C112" s="133" t="s">
        <v>157</v>
      </c>
      <c r="D112" s="134">
        <v>4308000297</v>
      </c>
      <c r="E112" s="135">
        <v>40590</v>
      </c>
      <c r="F112" s="134" t="s">
        <v>86</v>
      </c>
      <c r="G112" s="132">
        <v>70.5</v>
      </c>
      <c r="H112" s="136" t="s">
        <v>17</v>
      </c>
      <c r="I112" s="136" t="s">
        <v>17</v>
      </c>
      <c r="J112" s="137" t="s">
        <v>57</v>
      </c>
      <c r="K112" s="138"/>
      <c r="L112" s="139">
        <v>39542</v>
      </c>
      <c r="M112" s="155">
        <v>757</v>
      </c>
      <c r="N112" s="141">
        <v>39855</v>
      </c>
    </row>
    <row r="113" spans="1:14" s="142" customFormat="1" ht="14.25" customHeight="1">
      <c r="A113" s="156">
        <v>60</v>
      </c>
      <c r="B113" s="156">
        <v>9</v>
      </c>
      <c r="C113" s="133" t="s">
        <v>709</v>
      </c>
      <c r="D113" s="134">
        <v>4308000233</v>
      </c>
      <c r="E113" s="135">
        <v>40590</v>
      </c>
      <c r="F113" s="134" t="s">
        <v>131</v>
      </c>
      <c r="G113" s="132">
        <v>80.2</v>
      </c>
      <c r="H113" s="136" t="s">
        <v>17</v>
      </c>
      <c r="I113" s="136" t="s">
        <v>17</v>
      </c>
      <c r="J113" s="137" t="s">
        <v>73</v>
      </c>
      <c r="K113" s="138"/>
      <c r="L113" s="139"/>
      <c r="M113" s="155"/>
      <c r="N113" s="141"/>
    </row>
    <row r="114" spans="1:14" s="5" customFormat="1" ht="14.25" customHeight="1" hidden="1">
      <c r="A114" s="21"/>
      <c r="B114" s="154">
        <v>9</v>
      </c>
      <c r="C114" s="22" t="s">
        <v>158</v>
      </c>
      <c r="D114" s="23">
        <v>4308003523</v>
      </c>
      <c r="E114" s="24"/>
      <c r="F114" s="23" t="s">
        <v>159</v>
      </c>
      <c r="G114" s="25"/>
      <c r="H114" s="26" t="s">
        <v>17</v>
      </c>
      <c r="I114" s="26" t="s">
        <v>17</v>
      </c>
      <c r="J114" s="27"/>
      <c r="K114" s="28"/>
      <c r="L114" s="32"/>
      <c r="M114" s="30">
        <v>142</v>
      </c>
      <c r="N114" s="31">
        <v>39849</v>
      </c>
    </row>
    <row r="115" spans="1:18" s="5" customFormat="1" ht="14.25" customHeight="1" hidden="1">
      <c r="A115" s="21">
        <f t="shared" si="9"/>
        <v>1</v>
      </c>
      <c r="B115" s="156">
        <v>10</v>
      </c>
      <c r="C115" s="22" t="s">
        <v>723</v>
      </c>
      <c r="D115" s="23">
        <v>4308003900</v>
      </c>
      <c r="E115" s="24"/>
      <c r="F115" s="23" t="s">
        <v>724</v>
      </c>
      <c r="G115" s="26" t="s">
        <v>17</v>
      </c>
      <c r="H115" s="26">
        <v>100</v>
      </c>
      <c r="I115" s="26" t="s">
        <v>17</v>
      </c>
      <c r="J115" s="26" t="s">
        <v>17</v>
      </c>
      <c r="K115" s="28"/>
      <c r="L115" s="32"/>
      <c r="M115" s="30"/>
      <c r="N115" s="31"/>
      <c r="R115" s="101"/>
    </row>
    <row r="116" spans="1:14" s="5" customFormat="1" ht="12.75" customHeight="1">
      <c r="A116" s="21"/>
      <c r="B116" s="21"/>
      <c r="C116" s="41" t="s">
        <v>160</v>
      </c>
      <c r="D116" s="106"/>
      <c r="E116" s="24"/>
      <c r="F116" s="42"/>
      <c r="G116" s="49"/>
      <c r="H116" s="26"/>
      <c r="I116" s="26"/>
      <c r="J116" s="44"/>
      <c r="K116" s="28"/>
      <c r="L116" s="45"/>
      <c r="M116" s="30"/>
      <c r="N116" s="33"/>
    </row>
    <row r="117" spans="1:18" s="142" customFormat="1" ht="16.5" customHeight="1">
      <c r="A117" s="156">
        <v>61</v>
      </c>
      <c r="B117" s="156">
        <v>1</v>
      </c>
      <c r="C117" s="133" t="s">
        <v>164</v>
      </c>
      <c r="D117" s="134">
        <v>4309000780</v>
      </c>
      <c r="E117" s="135">
        <v>40581</v>
      </c>
      <c r="F117" s="134" t="s">
        <v>165</v>
      </c>
      <c r="G117" s="132">
        <v>97.6</v>
      </c>
      <c r="H117" s="136" t="s">
        <v>17</v>
      </c>
      <c r="I117" s="136" t="s">
        <v>17</v>
      </c>
      <c r="J117" s="137" t="s">
        <v>94</v>
      </c>
      <c r="K117" s="166"/>
      <c r="L117" s="176"/>
      <c r="M117" s="177"/>
      <c r="N117" s="178"/>
      <c r="O117" s="179"/>
      <c r="P117" s="179"/>
      <c r="Q117" s="179"/>
      <c r="R117" s="180"/>
    </row>
    <row r="118" spans="1:14" s="142" customFormat="1" ht="16.5" customHeight="1">
      <c r="A118" s="156">
        <f aca="true" t="shared" si="10" ref="A118:B124">A117+1</f>
        <v>62</v>
      </c>
      <c r="B118" s="156">
        <f>B117+1</f>
        <v>2</v>
      </c>
      <c r="C118" s="133" t="s">
        <v>167</v>
      </c>
      <c r="D118" s="134">
        <v>4309001511</v>
      </c>
      <c r="E118" s="135">
        <f>E117</f>
        <v>40581</v>
      </c>
      <c r="F118" s="134" t="s">
        <v>168</v>
      </c>
      <c r="G118" s="132">
        <v>96.5</v>
      </c>
      <c r="H118" s="136" t="s">
        <v>17</v>
      </c>
      <c r="I118" s="136" t="s">
        <v>17</v>
      </c>
      <c r="J118" s="137" t="s">
        <v>839</v>
      </c>
      <c r="K118" s="138" t="s">
        <v>19</v>
      </c>
      <c r="L118" s="139">
        <v>39478</v>
      </c>
      <c r="M118" s="155">
        <v>8973</v>
      </c>
      <c r="N118" s="141">
        <v>39825</v>
      </c>
    </row>
    <row r="119" spans="1:14" s="142" customFormat="1" ht="16.5" customHeight="1">
      <c r="A119" s="156">
        <f t="shared" si="10"/>
        <v>63</v>
      </c>
      <c r="B119" s="156">
        <f t="shared" si="10"/>
        <v>3</v>
      </c>
      <c r="C119" s="133" t="s">
        <v>169</v>
      </c>
      <c r="D119" s="134">
        <v>4309003131</v>
      </c>
      <c r="E119" s="135">
        <f aca="true" t="shared" si="11" ref="E119:E124">E118</f>
        <v>40581</v>
      </c>
      <c r="F119" s="134" t="s">
        <v>163</v>
      </c>
      <c r="G119" s="132">
        <v>88.9</v>
      </c>
      <c r="H119" s="136" t="s">
        <v>17</v>
      </c>
      <c r="I119" s="136" t="s">
        <v>17</v>
      </c>
      <c r="J119" s="137" t="s">
        <v>22</v>
      </c>
      <c r="K119" s="138" t="s">
        <v>19</v>
      </c>
      <c r="L119" s="139">
        <v>39482</v>
      </c>
      <c r="M119" s="155">
        <v>51709</v>
      </c>
      <c r="N119" s="181">
        <v>39856</v>
      </c>
    </row>
    <row r="120" spans="1:14" s="142" customFormat="1" ht="16.5" customHeight="1">
      <c r="A120" s="156">
        <f t="shared" si="10"/>
        <v>64</v>
      </c>
      <c r="B120" s="156">
        <f t="shared" si="10"/>
        <v>4</v>
      </c>
      <c r="C120" s="133" t="s">
        <v>170</v>
      </c>
      <c r="D120" s="134">
        <v>4309004456</v>
      </c>
      <c r="E120" s="135">
        <f t="shared" si="11"/>
        <v>40581</v>
      </c>
      <c r="F120" s="134" t="s">
        <v>171</v>
      </c>
      <c r="G120" s="132">
        <v>91</v>
      </c>
      <c r="H120" s="136" t="s">
        <v>17</v>
      </c>
      <c r="I120" s="136" t="s">
        <v>17</v>
      </c>
      <c r="J120" s="137" t="s">
        <v>64</v>
      </c>
      <c r="K120" s="138" t="s">
        <v>19</v>
      </c>
      <c r="L120" s="139">
        <v>39520</v>
      </c>
      <c r="M120" s="155">
        <v>55735</v>
      </c>
      <c r="N120" s="141">
        <v>39847</v>
      </c>
    </row>
    <row r="121" spans="1:14" s="142" customFormat="1" ht="16.5" customHeight="1">
      <c r="A121" s="156">
        <f t="shared" si="10"/>
        <v>65</v>
      </c>
      <c r="B121" s="156">
        <f t="shared" si="10"/>
        <v>5</v>
      </c>
      <c r="C121" s="133" t="s">
        <v>172</v>
      </c>
      <c r="D121" s="134">
        <v>4309000733</v>
      </c>
      <c r="E121" s="135">
        <f t="shared" si="11"/>
        <v>40581</v>
      </c>
      <c r="F121" s="134" t="s">
        <v>173</v>
      </c>
      <c r="G121" s="132">
        <v>92</v>
      </c>
      <c r="H121" s="136" t="s">
        <v>17</v>
      </c>
      <c r="I121" s="136" t="s">
        <v>17</v>
      </c>
      <c r="J121" s="137" t="s">
        <v>57</v>
      </c>
      <c r="K121" s="138" t="s">
        <v>19</v>
      </c>
      <c r="L121" s="139">
        <v>39547</v>
      </c>
      <c r="M121" s="155">
        <v>40937</v>
      </c>
      <c r="N121" s="141">
        <v>39812</v>
      </c>
    </row>
    <row r="122" spans="1:19" s="142" customFormat="1" ht="16.5" customHeight="1">
      <c r="A122" s="156">
        <f t="shared" si="10"/>
        <v>66</v>
      </c>
      <c r="B122" s="156">
        <f t="shared" si="10"/>
        <v>6</v>
      </c>
      <c r="C122" s="133" t="s">
        <v>174</v>
      </c>
      <c r="D122" s="134">
        <v>4309000349</v>
      </c>
      <c r="E122" s="135">
        <f t="shared" si="11"/>
        <v>40581</v>
      </c>
      <c r="F122" s="134" t="s">
        <v>175</v>
      </c>
      <c r="G122" s="132">
        <v>97</v>
      </c>
      <c r="H122" s="136" t="s">
        <v>17</v>
      </c>
      <c r="I122" s="136" t="s">
        <v>17</v>
      </c>
      <c r="J122" s="137" t="s">
        <v>303</v>
      </c>
      <c r="K122" s="138" t="s">
        <v>23</v>
      </c>
      <c r="L122" s="182">
        <v>39534</v>
      </c>
      <c r="M122" s="183">
        <v>26267</v>
      </c>
      <c r="N122" s="184">
        <v>39856</v>
      </c>
      <c r="O122" s="185"/>
      <c r="P122" s="185"/>
      <c r="Q122" s="185"/>
      <c r="R122" s="186"/>
      <c r="S122" s="185"/>
    </row>
    <row r="123" spans="1:22" s="142" customFormat="1" ht="16.5" customHeight="1">
      <c r="A123" s="156">
        <f t="shared" si="10"/>
        <v>67</v>
      </c>
      <c r="B123" s="156">
        <f t="shared" si="10"/>
        <v>7</v>
      </c>
      <c r="C123" s="133" t="s">
        <v>176</v>
      </c>
      <c r="D123" s="134">
        <v>4309004150</v>
      </c>
      <c r="E123" s="135">
        <f t="shared" si="11"/>
        <v>40581</v>
      </c>
      <c r="F123" s="134" t="s">
        <v>177</v>
      </c>
      <c r="G123" s="132">
        <v>99</v>
      </c>
      <c r="H123" s="136" t="s">
        <v>17</v>
      </c>
      <c r="I123" s="136" t="s">
        <v>17</v>
      </c>
      <c r="J123" s="137" t="s">
        <v>696</v>
      </c>
      <c r="K123" s="138" t="s">
        <v>23</v>
      </c>
      <c r="L123" s="139">
        <v>39448</v>
      </c>
      <c r="M123" s="155">
        <v>1848</v>
      </c>
      <c r="N123" s="141">
        <v>39863</v>
      </c>
      <c r="O123" s="142" t="s">
        <v>166</v>
      </c>
      <c r="V123" s="142" t="s">
        <v>840</v>
      </c>
    </row>
    <row r="124" spans="1:22" s="142" customFormat="1" ht="16.5" customHeight="1">
      <c r="A124" s="156">
        <f t="shared" si="10"/>
        <v>68</v>
      </c>
      <c r="B124" s="156">
        <f t="shared" si="10"/>
        <v>8</v>
      </c>
      <c r="C124" s="133" t="s">
        <v>179</v>
      </c>
      <c r="D124" s="134">
        <v>4309004583</v>
      </c>
      <c r="E124" s="135">
        <f t="shared" si="11"/>
        <v>40581</v>
      </c>
      <c r="F124" s="134" t="s">
        <v>180</v>
      </c>
      <c r="G124" s="132">
        <v>95</v>
      </c>
      <c r="H124" s="136" t="s">
        <v>17</v>
      </c>
      <c r="I124" s="136" t="s">
        <v>17</v>
      </c>
      <c r="J124" s="137" t="s">
        <v>70</v>
      </c>
      <c r="K124" s="138" t="s">
        <v>23</v>
      </c>
      <c r="L124" s="139">
        <v>39477</v>
      </c>
      <c r="M124" s="155">
        <v>37272</v>
      </c>
      <c r="N124" s="141">
        <v>39850</v>
      </c>
      <c r="V124" s="142" t="s">
        <v>838</v>
      </c>
    </row>
    <row r="125" spans="1:22" s="5" customFormat="1" ht="16.5" customHeight="1" hidden="1">
      <c r="A125" s="21"/>
      <c r="B125" s="21"/>
      <c r="C125" s="133" t="s">
        <v>179</v>
      </c>
      <c r="D125" s="23">
        <v>430900213178</v>
      </c>
      <c r="E125" s="24"/>
      <c r="F125" s="23" t="s">
        <v>279</v>
      </c>
      <c r="G125" s="25"/>
      <c r="H125" s="136" t="s">
        <v>17</v>
      </c>
      <c r="I125" s="136" t="s">
        <v>17</v>
      </c>
      <c r="J125" s="26" t="s">
        <v>17</v>
      </c>
      <c r="K125" s="28"/>
      <c r="L125" s="32"/>
      <c r="M125" s="30"/>
      <c r="N125" s="31"/>
      <c r="V125" s="5" t="s">
        <v>841</v>
      </c>
    </row>
    <row r="126" spans="1:14" s="5" customFormat="1" ht="16.5" customHeight="1">
      <c r="A126" s="21">
        <v>69</v>
      </c>
      <c r="B126" s="21">
        <v>9</v>
      </c>
      <c r="C126" s="133" t="s">
        <v>992</v>
      </c>
      <c r="D126" s="23">
        <v>4309006365</v>
      </c>
      <c r="E126" s="24">
        <v>40634</v>
      </c>
      <c r="F126" s="23" t="s">
        <v>993</v>
      </c>
      <c r="G126" s="25">
        <v>95</v>
      </c>
      <c r="H126" s="136" t="s">
        <v>17</v>
      </c>
      <c r="I126" s="136" t="s">
        <v>17</v>
      </c>
      <c r="J126" s="26">
        <v>70</v>
      </c>
      <c r="K126" s="28"/>
      <c r="L126" s="32"/>
      <c r="M126" s="30"/>
      <c r="N126" s="31"/>
    </row>
    <row r="127" spans="1:14" s="5" customFormat="1" ht="12" customHeight="1">
      <c r="A127" s="21"/>
      <c r="B127" s="21"/>
      <c r="C127" s="41" t="s">
        <v>181</v>
      </c>
      <c r="D127" s="106"/>
      <c r="E127" s="24"/>
      <c r="F127" s="42"/>
      <c r="G127" s="49"/>
      <c r="H127" s="43"/>
      <c r="I127" s="43"/>
      <c r="J127" s="44"/>
      <c r="K127" s="28"/>
      <c r="L127" s="45" t="s">
        <v>182</v>
      </c>
      <c r="M127" s="30"/>
      <c r="N127" s="33"/>
    </row>
    <row r="128" spans="1:14" s="142" customFormat="1" ht="16.5" customHeight="1">
      <c r="A128" s="156">
        <v>70</v>
      </c>
      <c r="B128" s="156">
        <f aca="true" t="shared" si="12" ref="B128:B134">B127+1</f>
        <v>1</v>
      </c>
      <c r="C128" s="133" t="s">
        <v>183</v>
      </c>
      <c r="D128" s="134">
        <v>4311002706</v>
      </c>
      <c r="E128" s="135">
        <v>40590</v>
      </c>
      <c r="F128" s="134" t="s">
        <v>184</v>
      </c>
      <c r="G128" s="132">
        <v>87</v>
      </c>
      <c r="H128" s="136" t="s">
        <v>17</v>
      </c>
      <c r="I128" s="136" t="s">
        <v>17</v>
      </c>
      <c r="J128" s="137" t="s">
        <v>57</v>
      </c>
      <c r="K128" s="138" t="s">
        <v>19</v>
      </c>
      <c r="L128" s="139">
        <v>39542</v>
      </c>
      <c r="M128" s="155">
        <v>-859</v>
      </c>
      <c r="N128" s="141">
        <v>39804</v>
      </c>
    </row>
    <row r="129" spans="1:14" s="142" customFormat="1" ht="16.5" customHeight="1">
      <c r="A129" s="156">
        <f aca="true" t="shared" si="13" ref="A129:A134">A128+1</f>
        <v>71</v>
      </c>
      <c r="B129" s="156">
        <v>2</v>
      </c>
      <c r="C129" s="133" t="s">
        <v>187</v>
      </c>
      <c r="D129" s="134">
        <v>4311001653</v>
      </c>
      <c r="E129" s="135">
        <v>40590</v>
      </c>
      <c r="F129" s="134" t="s">
        <v>188</v>
      </c>
      <c r="G129" s="132">
        <v>72</v>
      </c>
      <c r="H129" s="136" t="s">
        <v>17</v>
      </c>
      <c r="I129" s="136" t="s">
        <v>17</v>
      </c>
      <c r="J129" s="137" t="s">
        <v>94</v>
      </c>
      <c r="K129" s="138" t="s">
        <v>23</v>
      </c>
      <c r="L129" s="139">
        <v>39542</v>
      </c>
      <c r="M129" s="155">
        <v>11</v>
      </c>
      <c r="N129" s="141">
        <v>39793</v>
      </c>
    </row>
    <row r="130" spans="1:14" s="142" customFormat="1" ht="16.5" customHeight="1">
      <c r="A130" s="156">
        <f t="shared" si="13"/>
        <v>72</v>
      </c>
      <c r="B130" s="156">
        <v>3</v>
      </c>
      <c r="C130" s="133" t="s">
        <v>209</v>
      </c>
      <c r="D130" s="134">
        <v>4311001808</v>
      </c>
      <c r="E130" s="135">
        <v>40590</v>
      </c>
      <c r="F130" s="134" t="s">
        <v>373</v>
      </c>
      <c r="G130" s="132">
        <v>93</v>
      </c>
      <c r="H130" s="136"/>
      <c r="I130" s="136"/>
      <c r="J130" s="137" t="s">
        <v>903</v>
      </c>
      <c r="K130" s="138"/>
      <c r="L130" s="139"/>
      <c r="M130" s="155"/>
      <c r="N130" s="141"/>
    </row>
    <row r="131" spans="1:14" s="142" customFormat="1" ht="16.5" customHeight="1">
      <c r="A131" s="156">
        <f t="shared" si="13"/>
        <v>73</v>
      </c>
      <c r="B131" s="156">
        <v>4</v>
      </c>
      <c r="C131" s="133" t="s">
        <v>189</v>
      </c>
      <c r="D131" s="134">
        <v>4311002671</v>
      </c>
      <c r="E131" s="135">
        <f>E129</f>
        <v>40590</v>
      </c>
      <c r="F131" s="134" t="s">
        <v>190</v>
      </c>
      <c r="G131" s="132">
        <v>76</v>
      </c>
      <c r="H131" s="136" t="s">
        <v>17</v>
      </c>
      <c r="I131" s="136" t="s">
        <v>17</v>
      </c>
      <c r="J131" s="137" t="s">
        <v>744</v>
      </c>
      <c r="K131" s="166" t="s">
        <v>23</v>
      </c>
      <c r="L131" s="160">
        <v>39561</v>
      </c>
      <c r="M131" s="155">
        <v>44</v>
      </c>
      <c r="N131" s="141">
        <v>39857</v>
      </c>
    </row>
    <row r="132" spans="1:14" s="142" customFormat="1" ht="16.5" customHeight="1">
      <c r="A132" s="156">
        <f t="shared" si="13"/>
        <v>74</v>
      </c>
      <c r="B132" s="156">
        <f t="shared" si="12"/>
        <v>5</v>
      </c>
      <c r="C132" s="133" t="s">
        <v>191</v>
      </c>
      <c r="D132" s="134">
        <v>4311000427</v>
      </c>
      <c r="E132" s="135">
        <f>E131</f>
        <v>40590</v>
      </c>
      <c r="F132" s="134" t="s">
        <v>192</v>
      </c>
      <c r="G132" s="132">
        <v>98</v>
      </c>
      <c r="H132" s="136" t="s">
        <v>17</v>
      </c>
      <c r="I132" s="136" t="s">
        <v>17</v>
      </c>
      <c r="J132" s="137" t="s">
        <v>118</v>
      </c>
      <c r="K132" s="138" t="s">
        <v>23</v>
      </c>
      <c r="L132" s="139" t="s">
        <v>193</v>
      </c>
      <c r="M132" s="155">
        <v>109</v>
      </c>
      <c r="N132" s="187" t="s">
        <v>194</v>
      </c>
    </row>
    <row r="133" spans="1:14" s="142" customFormat="1" ht="16.5" customHeight="1">
      <c r="A133" s="156">
        <f t="shared" si="13"/>
        <v>75</v>
      </c>
      <c r="B133" s="156">
        <f t="shared" si="12"/>
        <v>6</v>
      </c>
      <c r="C133" s="133" t="s">
        <v>195</v>
      </c>
      <c r="D133" s="134">
        <v>4311002696</v>
      </c>
      <c r="E133" s="135">
        <f>E132</f>
        <v>40590</v>
      </c>
      <c r="F133" s="134" t="s">
        <v>196</v>
      </c>
      <c r="G133" s="132">
        <v>82</v>
      </c>
      <c r="H133" s="136" t="s">
        <v>17</v>
      </c>
      <c r="I133" s="136" t="s">
        <v>17</v>
      </c>
      <c r="J133" s="137" t="s">
        <v>276</v>
      </c>
      <c r="K133" s="138" t="s">
        <v>23</v>
      </c>
      <c r="L133" s="139">
        <v>39542</v>
      </c>
      <c r="M133" s="155">
        <v>-207</v>
      </c>
      <c r="N133" s="141">
        <v>39855</v>
      </c>
    </row>
    <row r="134" spans="1:14" s="5" customFormat="1" ht="16.5" customHeight="1" hidden="1">
      <c r="A134" s="21">
        <f t="shared" si="13"/>
        <v>76</v>
      </c>
      <c r="B134" s="21">
        <f t="shared" si="12"/>
        <v>7</v>
      </c>
      <c r="C134" s="22" t="s">
        <v>718</v>
      </c>
      <c r="D134" s="23">
        <v>431100236435</v>
      </c>
      <c r="E134" s="24"/>
      <c r="F134" s="23" t="s">
        <v>197</v>
      </c>
      <c r="G134" s="26">
        <v>100</v>
      </c>
      <c r="H134" s="26" t="s">
        <v>17</v>
      </c>
      <c r="I134" s="26">
        <v>430</v>
      </c>
      <c r="J134" s="26" t="s">
        <v>17</v>
      </c>
      <c r="K134" s="28"/>
      <c r="L134" s="32"/>
      <c r="M134" s="30"/>
      <c r="N134" s="40"/>
    </row>
    <row r="135" spans="1:14" s="5" customFormat="1" ht="13.5" customHeight="1">
      <c r="A135" s="21"/>
      <c r="B135" s="21"/>
      <c r="C135" s="41" t="s">
        <v>198</v>
      </c>
      <c r="D135" s="106"/>
      <c r="E135" s="64"/>
      <c r="F135" s="42"/>
      <c r="G135" s="49"/>
      <c r="H135" s="43"/>
      <c r="I135" s="43"/>
      <c r="J135" s="44"/>
      <c r="K135" s="28"/>
      <c r="L135" s="45"/>
      <c r="M135" s="30"/>
      <c r="N135" s="33"/>
    </row>
    <row r="136" spans="1:14" s="142" customFormat="1" ht="16.5" customHeight="1">
      <c r="A136" s="156">
        <v>76</v>
      </c>
      <c r="B136" s="156">
        <v>1</v>
      </c>
      <c r="C136" s="133" t="s">
        <v>199</v>
      </c>
      <c r="D136" s="134">
        <v>4310000618</v>
      </c>
      <c r="E136" s="135">
        <v>40590</v>
      </c>
      <c r="F136" s="134" t="s">
        <v>200</v>
      </c>
      <c r="G136" s="132">
        <v>92</v>
      </c>
      <c r="H136" s="136" t="s">
        <v>17</v>
      </c>
      <c r="I136" s="136" t="s">
        <v>17</v>
      </c>
      <c r="J136" s="137" t="s">
        <v>57</v>
      </c>
      <c r="K136" s="138"/>
      <c r="L136" s="139"/>
      <c r="M136" s="155">
        <v>4806</v>
      </c>
      <c r="N136" s="141">
        <v>39799</v>
      </c>
    </row>
    <row r="137" spans="1:14" s="142" customFormat="1" ht="16.5" customHeight="1">
      <c r="A137" s="156">
        <f aca="true" t="shared" si="14" ref="A137:B144">A136+1</f>
        <v>77</v>
      </c>
      <c r="B137" s="156">
        <f>B136+1</f>
        <v>2</v>
      </c>
      <c r="C137" s="133" t="s">
        <v>201</v>
      </c>
      <c r="D137" s="134">
        <v>4310033765</v>
      </c>
      <c r="E137" s="135">
        <f aca="true" t="shared" si="15" ref="E137:E144">E136</f>
        <v>40590</v>
      </c>
      <c r="F137" s="134" t="s">
        <v>202</v>
      </c>
      <c r="G137" s="132">
        <v>91</v>
      </c>
      <c r="H137" s="136" t="s">
        <v>17</v>
      </c>
      <c r="I137" s="136" t="s">
        <v>17</v>
      </c>
      <c r="J137" s="137" t="s">
        <v>22</v>
      </c>
      <c r="K137" s="138" t="s">
        <v>23</v>
      </c>
      <c r="L137" s="139">
        <v>39548</v>
      </c>
      <c r="M137" s="155">
        <v>2995</v>
      </c>
      <c r="N137" s="161">
        <v>39863</v>
      </c>
    </row>
    <row r="138" spans="1:14" s="142" customFormat="1" ht="16.5" customHeight="1">
      <c r="A138" s="156">
        <f t="shared" si="14"/>
        <v>78</v>
      </c>
      <c r="B138" s="156">
        <f t="shared" si="14"/>
        <v>3</v>
      </c>
      <c r="C138" s="133" t="s">
        <v>203</v>
      </c>
      <c r="D138" s="134">
        <v>4310033420</v>
      </c>
      <c r="E138" s="135">
        <f t="shared" si="15"/>
        <v>40590</v>
      </c>
      <c r="F138" s="134" t="s">
        <v>204</v>
      </c>
      <c r="G138" s="132">
        <v>83</v>
      </c>
      <c r="H138" s="136" t="s">
        <v>17</v>
      </c>
      <c r="I138" s="136" t="s">
        <v>17</v>
      </c>
      <c r="J138" s="137" t="s">
        <v>54</v>
      </c>
      <c r="K138" s="138" t="s">
        <v>23</v>
      </c>
      <c r="L138" s="139">
        <v>39548</v>
      </c>
      <c r="M138" s="155">
        <v>129</v>
      </c>
      <c r="N138" s="161">
        <v>39868</v>
      </c>
    </row>
    <row r="139" spans="1:14" s="142" customFormat="1" ht="16.5" customHeight="1">
      <c r="A139" s="156">
        <f t="shared" si="14"/>
        <v>79</v>
      </c>
      <c r="B139" s="156">
        <f t="shared" si="14"/>
        <v>4</v>
      </c>
      <c r="C139" s="133" t="s">
        <v>206</v>
      </c>
      <c r="D139" s="134">
        <v>4310033910</v>
      </c>
      <c r="E139" s="135">
        <f t="shared" si="15"/>
        <v>40590</v>
      </c>
      <c r="F139" s="134" t="s">
        <v>207</v>
      </c>
      <c r="G139" s="132">
        <v>73</v>
      </c>
      <c r="H139" s="136" t="s">
        <v>17</v>
      </c>
      <c r="I139" s="136" t="s">
        <v>17</v>
      </c>
      <c r="J139" s="137" t="s">
        <v>94</v>
      </c>
      <c r="K139" s="138" t="s">
        <v>23</v>
      </c>
      <c r="L139" s="139">
        <v>39559</v>
      </c>
      <c r="M139" s="155">
        <v>2062</v>
      </c>
      <c r="N139" s="161">
        <v>39868</v>
      </c>
    </row>
    <row r="140" spans="1:14" s="142" customFormat="1" ht="16.5" customHeight="1">
      <c r="A140" s="156">
        <f t="shared" si="14"/>
        <v>80</v>
      </c>
      <c r="B140" s="156">
        <f t="shared" si="14"/>
        <v>5</v>
      </c>
      <c r="C140" s="133" t="s">
        <v>209</v>
      </c>
      <c r="D140" s="134">
        <v>4310033860</v>
      </c>
      <c r="E140" s="135">
        <f t="shared" si="15"/>
        <v>40590</v>
      </c>
      <c r="F140" s="134" t="s">
        <v>210</v>
      </c>
      <c r="G140" s="132">
        <v>72</v>
      </c>
      <c r="H140" s="136" t="s">
        <v>17</v>
      </c>
      <c r="I140" s="136" t="s">
        <v>17</v>
      </c>
      <c r="J140" s="137" t="s">
        <v>892</v>
      </c>
      <c r="K140" s="138" t="s">
        <v>23</v>
      </c>
      <c r="L140" s="139">
        <v>39554</v>
      </c>
      <c r="M140" s="155">
        <v>513</v>
      </c>
      <c r="N140" s="161">
        <v>39868</v>
      </c>
    </row>
    <row r="141" spans="1:14" s="142" customFormat="1" ht="16.5" customHeight="1">
      <c r="A141" s="156">
        <f t="shared" si="14"/>
        <v>81</v>
      </c>
      <c r="B141" s="156">
        <f t="shared" si="14"/>
        <v>6</v>
      </c>
      <c r="C141" s="133" t="s">
        <v>212</v>
      </c>
      <c r="D141" s="134">
        <v>4310033934</v>
      </c>
      <c r="E141" s="135">
        <f t="shared" si="15"/>
        <v>40590</v>
      </c>
      <c r="F141" s="134" t="s">
        <v>213</v>
      </c>
      <c r="G141" s="132">
        <v>78</v>
      </c>
      <c r="H141" s="136" t="s">
        <v>17</v>
      </c>
      <c r="I141" s="136" t="s">
        <v>17</v>
      </c>
      <c r="J141" s="137" t="s">
        <v>118</v>
      </c>
      <c r="K141" s="138" t="s">
        <v>19</v>
      </c>
      <c r="L141" s="139">
        <v>39548</v>
      </c>
      <c r="M141" s="155">
        <v>2177</v>
      </c>
      <c r="N141" s="141">
        <v>39826</v>
      </c>
    </row>
    <row r="142" spans="1:14" s="142" customFormat="1" ht="16.5" customHeight="1">
      <c r="A142" s="156">
        <f t="shared" si="14"/>
        <v>82</v>
      </c>
      <c r="B142" s="156">
        <f t="shared" si="14"/>
        <v>7</v>
      </c>
      <c r="C142" s="133" t="s">
        <v>214</v>
      </c>
      <c r="D142" s="134">
        <v>4310034021</v>
      </c>
      <c r="E142" s="135">
        <f t="shared" si="15"/>
        <v>40590</v>
      </c>
      <c r="F142" s="134" t="s">
        <v>215</v>
      </c>
      <c r="G142" s="132">
        <v>75</v>
      </c>
      <c r="H142" s="136" t="s">
        <v>17</v>
      </c>
      <c r="I142" s="136" t="s">
        <v>17</v>
      </c>
      <c r="J142" s="137" t="s">
        <v>118</v>
      </c>
      <c r="K142" s="138"/>
      <c r="L142" s="139">
        <v>39548</v>
      </c>
      <c r="M142" s="155">
        <v>1070</v>
      </c>
      <c r="N142" s="181">
        <v>39862</v>
      </c>
    </row>
    <row r="143" spans="1:14" s="142" customFormat="1" ht="16.5" customHeight="1">
      <c r="A143" s="156">
        <f t="shared" si="14"/>
        <v>83</v>
      </c>
      <c r="B143" s="156">
        <f t="shared" si="14"/>
        <v>8</v>
      </c>
      <c r="C143" s="133" t="s">
        <v>217</v>
      </c>
      <c r="D143" s="134">
        <v>4310033998</v>
      </c>
      <c r="E143" s="135">
        <f t="shared" si="15"/>
        <v>40590</v>
      </c>
      <c r="F143" s="134" t="s">
        <v>218</v>
      </c>
      <c r="G143" s="132">
        <v>97</v>
      </c>
      <c r="H143" s="136" t="s">
        <v>17</v>
      </c>
      <c r="I143" s="136" t="s">
        <v>17</v>
      </c>
      <c r="J143" s="137" t="s">
        <v>272</v>
      </c>
      <c r="K143" s="188"/>
      <c r="L143" s="189">
        <v>39695</v>
      </c>
      <c r="M143" s="155">
        <v>2423</v>
      </c>
      <c r="N143" s="141">
        <v>39853</v>
      </c>
    </row>
    <row r="144" spans="1:14" s="142" customFormat="1" ht="16.5" customHeight="1">
      <c r="A144" s="156">
        <f t="shared" si="14"/>
        <v>84</v>
      </c>
      <c r="B144" s="156">
        <f t="shared" si="14"/>
        <v>9</v>
      </c>
      <c r="C144" s="133" t="s">
        <v>220</v>
      </c>
      <c r="D144" s="134">
        <v>4310033780</v>
      </c>
      <c r="E144" s="135">
        <f t="shared" si="15"/>
        <v>40590</v>
      </c>
      <c r="F144" s="134" t="s">
        <v>221</v>
      </c>
      <c r="G144" s="132">
        <v>91</v>
      </c>
      <c r="H144" s="136" t="s">
        <v>17</v>
      </c>
      <c r="I144" s="136" t="s">
        <v>17</v>
      </c>
      <c r="J144" s="137" t="s">
        <v>690</v>
      </c>
      <c r="K144" s="188"/>
      <c r="L144" s="189">
        <v>39553</v>
      </c>
      <c r="M144" s="155">
        <v>85</v>
      </c>
      <c r="N144" s="181">
        <v>39863</v>
      </c>
    </row>
    <row r="145" spans="1:14" s="5" customFormat="1" ht="18" customHeight="1">
      <c r="A145" s="21"/>
      <c r="B145" s="21"/>
      <c r="C145" s="41" t="s">
        <v>223</v>
      </c>
      <c r="D145" s="106"/>
      <c r="E145" s="24"/>
      <c r="F145" s="42"/>
      <c r="G145" s="25"/>
      <c r="H145" s="43"/>
      <c r="I145" s="43"/>
      <c r="J145" s="44"/>
      <c r="K145" s="28"/>
      <c r="L145" s="45"/>
      <c r="M145" s="30"/>
      <c r="N145" s="33"/>
    </row>
    <row r="146" spans="1:14" s="142" customFormat="1" ht="16.5" customHeight="1">
      <c r="A146" s="156">
        <v>85</v>
      </c>
      <c r="B146" s="156">
        <v>1</v>
      </c>
      <c r="C146" s="133" t="s">
        <v>224</v>
      </c>
      <c r="D146" s="134">
        <v>4312025015</v>
      </c>
      <c r="E146" s="135">
        <v>40577</v>
      </c>
      <c r="F146" s="134" t="s">
        <v>16</v>
      </c>
      <c r="G146" s="132">
        <v>85</v>
      </c>
      <c r="H146" s="136" t="s">
        <v>17</v>
      </c>
      <c r="I146" s="136" t="s">
        <v>17</v>
      </c>
      <c r="J146" s="137" t="s">
        <v>272</v>
      </c>
      <c r="K146" s="138" t="s">
        <v>23</v>
      </c>
      <c r="L146" s="139">
        <v>39554</v>
      </c>
      <c r="M146" s="145">
        <v>9796</v>
      </c>
      <c r="N146" s="146">
        <v>39840</v>
      </c>
    </row>
    <row r="147" spans="1:14" s="142" customFormat="1" ht="16.5" customHeight="1">
      <c r="A147" s="156">
        <f>A146+1</f>
        <v>86</v>
      </c>
      <c r="B147" s="156">
        <f>B146+1</f>
        <v>2</v>
      </c>
      <c r="C147" s="133" t="s">
        <v>225</v>
      </c>
      <c r="D147" s="134">
        <v>4312023339</v>
      </c>
      <c r="E147" s="135">
        <f>E146</f>
        <v>40577</v>
      </c>
      <c r="F147" s="134" t="s">
        <v>226</v>
      </c>
      <c r="G147" s="132">
        <v>80.3</v>
      </c>
      <c r="H147" s="136" t="s">
        <v>17</v>
      </c>
      <c r="I147" s="136" t="s">
        <v>17</v>
      </c>
      <c r="J147" s="137" t="s">
        <v>439</v>
      </c>
      <c r="K147" s="138" t="s">
        <v>23</v>
      </c>
      <c r="L147" s="139">
        <v>39512</v>
      </c>
      <c r="M147" s="145">
        <v>13456</v>
      </c>
      <c r="N147" s="146">
        <v>39855</v>
      </c>
    </row>
    <row r="148" spans="1:22" s="142" customFormat="1" ht="16.5" customHeight="1">
      <c r="A148" s="156">
        <f aca="true" t="shared" si="16" ref="A148:A158">A147+1</f>
        <v>87</v>
      </c>
      <c r="B148" s="156">
        <v>3</v>
      </c>
      <c r="C148" s="133" t="s">
        <v>805</v>
      </c>
      <c r="D148" s="134">
        <v>4312042116</v>
      </c>
      <c r="E148" s="135">
        <v>40577</v>
      </c>
      <c r="F148" s="134" t="s">
        <v>806</v>
      </c>
      <c r="G148" s="132">
        <v>98.11</v>
      </c>
      <c r="H148" s="136" t="s">
        <v>17</v>
      </c>
      <c r="I148" s="136" t="s">
        <v>17</v>
      </c>
      <c r="J148" s="137" t="s">
        <v>156</v>
      </c>
      <c r="K148" s="138"/>
      <c r="L148" s="139"/>
      <c r="M148" s="145"/>
      <c r="N148" s="146"/>
      <c r="V148" s="142" t="s">
        <v>811</v>
      </c>
    </row>
    <row r="149" spans="1:22" s="142" customFormat="1" ht="16.5" customHeight="1">
      <c r="A149" s="156">
        <f t="shared" si="16"/>
        <v>88</v>
      </c>
      <c r="B149" s="156">
        <v>4</v>
      </c>
      <c r="C149" s="133" t="s">
        <v>807</v>
      </c>
      <c r="D149" s="134">
        <v>4312042109</v>
      </c>
      <c r="E149" s="135">
        <v>40577</v>
      </c>
      <c r="F149" s="134" t="s">
        <v>806</v>
      </c>
      <c r="G149" s="132">
        <v>82</v>
      </c>
      <c r="H149" s="136" t="s">
        <v>17</v>
      </c>
      <c r="I149" s="136" t="s">
        <v>17</v>
      </c>
      <c r="J149" s="137" t="s">
        <v>714</v>
      </c>
      <c r="K149" s="138"/>
      <c r="L149" s="139"/>
      <c r="M149" s="145"/>
      <c r="N149" s="146"/>
      <c r="V149" s="142" t="s">
        <v>811</v>
      </c>
    </row>
    <row r="150" spans="1:14" s="142" customFormat="1" ht="16.5" customHeight="1">
      <c r="A150" s="156">
        <f t="shared" si="16"/>
        <v>89</v>
      </c>
      <c r="B150" s="156">
        <v>5</v>
      </c>
      <c r="C150" s="133" t="s">
        <v>808</v>
      </c>
      <c r="D150" s="134">
        <v>4312042081</v>
      </c>
      <c r="E150" s="135">
        <v>40577</v>
      </c>
      <c r="F150" s="134" t="s">
        <v>806</v>
      </c>
      <c r="G150" s="132">
        <v>98.23</v>
      </c>
      <c r="H150" s="136" t="s">
        <v>17</v>
      </c>
      <c r="I150" s="136" t="s">
        <v>17</v>
      </c>
      <c r="J150" s="137" t="s">
        <v>809</v>
      </c>
      <c r="K150" s="138"/>
      <c r="L150" s="139"/>
      <c r="M150" s="145"/>
      <c r="N150" s="146"/>
    </row>
    <row r="151" spans="1:14" s="142" customFormat="1" ht="16.5" customHeight="1">
      <c r="A151" s="156">
        <f t="shared" si="16"/>
        <v>90</v>
      </c>
      <c r="B151" s="156">
        <v>6</v>
      </c>
      <c r="C151" s="133" t="s">
        <v>810</v>
      </c>
      <c r="D151" s="134">
        <v>4312042099</v>
      </c>
      <c r="E151" s="135">
        <v>40577</v>
      </c>
      <c r="F151" s="134" t="s">
        <v>806</v>
      </c>
      <c r="G151" s="132">
        <v>98.46</v>
      </c>
      <c r="H151" s="136" t="s">
        <v>17</v>
      </c>
      <c r="I151" s="136" t="s">
        <v>17</v>
      </c>
      <c r="J151" s="137" t="s">
        <v>186</v>
      </c>
      <c r="K151" s="138"/>
      <c r="L151" s="139"/>
      <c r="M151" s="145"/>
      <c r="N151" s="146"/>
    </row>
    <row r="152" spans="1:14" s="142" customFormat="1" ht="16.5" customHeight="1">
      <c r="A152" s="156">
        <f t="shared" si="16"/>
        <v>91</v>
      </c>
      <c r="B152" s="156">
        <v>7</v>
      </c>
      <c r="C152" s="190" t="s">
        <v>228</v>
      </c>
      <c r="D152" s="134">
        <v>4312006340</v>
      </c>
      <c r="E152" s="135">
        <f>E147</f>
        <v>40577</v>
      </c>
      <c r="F152" s="134" t="s">
        <v>229</v>
      </c>
      <c r="G152" s="132">
        <v>100</v>
      </c>
      <c r="H152" s="136" t="s">
        <v>17</v>
      </c>
      <c r="I152" s="136" t="s">
        <v>17</v>
      </c>
      <c r="J152" s="137" t="s">
        <v>186</v>
      </c>
      <c r="K152" s="138" t="s">
        <v>19</v>
      </c>
      <c r="L152" s="139">
        <v>39546</v>
      </c>
      <c r="M152" s="145">
        <v>4289</v>
      </c>
      <c r="N152" s="146">
        <v>39855</v>
      </c>
    </row>
    <row r="153" spans="1:14" s="142" customFormat="1" ht="16.5" customHeight="1">
      <c r="A153" s="156">
        <f t="shared" si="16"/>
        <v>92</v>
      </c>
      <c r="B153" s="156">
        <v>8</v>
      </c>
      <c r="C153" s="133" t="s">
        <v>230</v>
      </c>
      <c r="D153" s="134">
        <v>4312026643</v>
      </c>
      <c r="E153" s="135">
        <f aca="true" t="shared" si="17" ref="E153:E158">E152</f>
        <v>40577</v>
      </c>
      <c r="F153" s="134" t="s">
        <v>46</v>
      </c>
      <c r="G153" s="156">
        <v>89.1</v>
      </c>
      <c r="H153" s="136" t="s">
        <v>17</v>
      </c>
      <c r="I153" s="136" t="s">
        <v>17</v>
      </c>
      <c r="J153" s="137" t="s">
        <v>231</v>
      </c>
      <c r="K153" s="138" t="s">
        <v>23</v>
      </c>
      <c r="L153" s="139">
        <v>39448</v>
      </c>
      <c r="M153" s="145">
        <v>262</v>
      </c>
      <c r="N153" s="146">
        <v>39829</v>
      </c>
    </row>
    <row r="154" spans="1:14" s="142" customFormat="1" ht="16.5" customHeight="1">
      <c r="A154" s="156">
        <f t="shared" si="16"/>
        <v>93</v>
      </c>
      <c r="B154" s="156">
        <v>9</v>
      </c>
      <c r="C154" s="133" t="s">
        <v>232</v>
      </c>
      <c r="D154" s="134">
        <v>4312030209</v>
      </c>
      <c r="E154" s="135">
        <f t="shared" si="17"/>
        <v>40577</v>
      </c>
      <c r="F154" s="134" t="s">
        <v>233</v>
      </c>
      <c r="G154" s="156">
        <v>100</v>
      </c>
      <c r="H154" s="136" t="s">
        <v>17</v>
      </c>
      <c r="I154" s="136" t="s">
        <v>17</v>
      </c>
      <c r="J154" s="137" t="s">
        <v>18</v>
      </c>
      <c r="K154" s="138" t="s">
        <v>23</v>
      </c>
      <c r="L154" s="139">
        <v>39540</v>
      </c>
      <c r="M154" s="145">
        <v>3310</v>
      </c>
      <c r="N154" s="146">
        <v>39855</v>
      </c>
    </row>
    <row r="155" spans="1:14" s="142" customFormat="1" ht="16.5" customHeight="1">
      <c r="A155" s="156">
        <f t="shared" si="16"/>
        <v>94</v>
      </c>
      <c r="B155" s="156">
        <v>10</v>
      </c>
      <c r="C155" s="133" t="s">
        <v>234</v>
      </c>
      <c r="D155" s="134">
        <v>4312030512</v>
      </c>
      <c r="E155" s="135">
        <f t="shared" si="17"/>
        <v>40577</v>
      </c>
      <c r="F155" s="134" t="s">
        <v>706</v>
      </c>
      <c r="G155" s="156">
        <v>84.1</v>
      </c>
      <c r="H155" s="136" t="s">
        <v>17</v>
      </c>
      <c r="I155" s="136" t="s">
        <v>17</v>
      </c>
      <c r="J155" s="137" t="s">
        <v>57</v>
      </c>
      <c r="K155" s="138" t="s">
        <v>23</v>
      </c>
      <c r="L155" s="139">
        <v>39496</v>
      </c>
      <c r="M155" s="145">
        <v>5405</v>
      </c>
      <c r="N155" s="146">
        <v>39855</v>
      </c>
    </row>
    <row r="156" spans="1:14" s="142" customFormat="1" ht="16.5" customHeight="1">
      <c r="A156" s="156">
        <f t="shared" si="16"/>
        <v>95</v>
      </c>
      <c r="B156" s="156">
        <f>B155+1</f>
        <v>11</v>
      </c>
      <c r="C156" s="133" t="s">
        <v>236</v>
      </c>
      <c r="D156" s="134">
        <v>4312131285</v>
      </c>
      <c r="E156" s="135">
        <f t="shared" si="17"/>
        <v>40577</v>
      </c>
      <c r="F156" s="134" t="s">
        <v>237</v>
      </c>
      <c r="G156" s="156">
        <v>81.1</v>
      </c>
      <c r="H156" s="136" t="s">
        <v>17</v>
      </c>
      <c r="I156" s="136" t="s">
        <v>17</v>
      </c>
      <c r="J156" s="137" t="s">
        <v>812</v>
      </c>
      <c r="K156" s="138"/>
      <c r="L156" s="139">
        <v>39552</v>
      </c>
      <c r="M156" s="145">
        <v>3370</v>
      </c>
      <c r="N156" s="146">
        <v>39790</v>
      </c>
    </row>
    <row r="157" spans="1:14" s="142" customFormat="1" ht="16.5" customHeight="1">
      <c r="A157" s="156">
        <f t="shared" si="16"/>
        <v>96</v>
      </c>
      <c r="B157" s="156">
        <f>B156+1</f>
        <v>12</v>
      </c>
      <c r="C157" s="133" t="s">
        <v>238</v>
      </c>
      <c r="D157" s="134">
        <v>4312032830</v>
      </c>
      <c r="E157" s="135">
        <f t="shared" si="17"/>
        <v>40577</v>
      </c>
      <c r="F157" s="134" t="s">
        <v>239</v>
      </c>
      <c r="G157" s="156">
        <v>90.4</v>
      </c>
      <c r="H157" s="136" t="s">
        <v>17</v>
      </c>
      <c r="I157" s="136" t="s">
        <v>17</v>
      </c>
      <c r="J157" s="137" t="s">
        <v>178</v>
      </c>
      <c r="K157" s="138" t="s">
        <v>23</v>
      </c>
      <c r="L157" s="139">
        <v>39514</v>
      </c>
      <c r="M157" s="145">
        <v>54426</v>
      </c>
      <c r="N157" s="146">
        <v>39836</v>
      </c>
    </row>
    <row r="158" spans="1:14" s="142" customFormat="1" ht="16.5" customHeight="1">
      <c r="A158" s="156">
        <f t="shared" si="16"/>
        <v>97</v>
      </c>
      <c r="B158" s="156">
        <f>B157+1</f>
        <v>13</v>
      </c>
      <c r="C158" s="133" t="s">
        <v>790</v>
      </c>
      <c r="D158" s="134">
        <v>4312040768</v>
      </c>
      <c r="E158" s="135">
        <f t="shared" si="17"/>
        <v>40577</v>
      </c>
      <c r="F158" s="134" t="s">
        <v>785</v>
      </c>
      <c r="G158" s="156">
        <v>98</v>
      </c>
      <c r="H158" s="136" t="s">
        <v>17</v>
      </c>
      <c r="I158" s="136" t="s">
        <v>17</v>
      </c>
      <c r="J158" s="137" t="s">
        <v>693</v>
      </c>
      <c r="K158" s="138"/>
      <c r="L158" s="139"/>
      <c r="M158" s="145"/>
      <c r="N158" s="146"/>
    </row>
    <row r="159" spans="1:14" s="5" customFormat="1" ht="13.5" customHeight="1">
      <c r="A159" s="21"/>
      <c r="B159" s="21"/>
      <c r="C159" s="41" t="s">
        <v>240</v>
      </c>
      <c r="D159" s="106"/>
      <c r="E159" s="24"/>
      <c r="F159" s="58"/>
      <c r="G159" s="43"/>
      <c r="H159" s="43"/>
      <c r="I159" s="43"/>
      <c r="J159" s="44"/>
      <c r="K159" s="28"/>
      <c r="L159" s="45"/>
      <c r="M159" s="30"/>
      <c r="N159" s="33"/>
    </row>
    <row r="160" spans="1:22" s="142" customFormat="1" ht="16.5" customHeight="1">
      <c r="A160" s="156">
        <v>98</v>
      </c>
      <c r="B160" s="156">
        <v>1</v>
      </c>
      <c r="C160" s="133" t="s">
        <v>241</v>
      </c>
      <c r="D160" s="134">
        <v>4313003303</v>
      </c>
      <c r="E160" s="135">
        <v>40590</v>
      </c>
      <c r="F160" s="134" t="s">
        <v>242</v>
      </c>
      <c r="G160" s="132">
        <v>97.4</v>
      </c>
      <c r="H160" s="136" t="s">
        <v>17</v>
      </c>
      <c r="I160" s="136" t="s">
        <v>17</v>
      </c>
      <c r="J160" s="137" t="s">
        <v>51</v>
      </c>
      <c r="K160" s="138"/>
      <c r="L160" s="139"/>
      <c r="M160" s="155">
        <v>-477</v>
      </c>
      <c r="N160" s="141">
        <v>39812</v>
      </c>
      <c r="V160" s="142" t="s">
        <v>883</v>
      </c>
    </row>
    <row r="161" spans="1:14" s="142" customFormat="1" ht="16.5" customHeight="1">
      <c r="A161" s="156">
        <f>A160+1</f>
        <v>99</v>
      </c>
      <c r="B161" s="156">
        <f>B160+1</f>
        <v>2</v>
      </c>
      <c r="C161" s="133" t="s">
        <v>243</v>
      </c>
      <c r="D161" s="134">
        <v>4313000060</v>
      </c>
      <c r="E161" s="135">
        <f aca="true" t="shared" si="18" ref="E161:E172">E160</f>
        <v>40590</v>
      </c>
      <c r="F161" s="134" t="s">
        <v>242</v>
      </c>
      <c r="G161" s="132">
        <v>86.9</v>
      </c>
      <c r="H161" s="136" t="s">
        <v>17</v>
      </c>
      <c r="I161" s="136" t="s">
        <v>17</v>
      </c>
      <c r="J161" s="137" t="s">
        <v>118</v>
      </c>
      <c r="K161" s="138" t="s">
        <v>23</v>
      </c>
      <c r="L161" s="139">
        <v>39542</v>
      </c>
      <c r="M161" s="155">
        <v>14123</v>
      </c>
      <c r="N161" s="141">
        <v>39829</v>
      </c>
    </row>
    <row r="162" spans="1:22" s="142" customFormat="1" ht="16.5" customHeight="1">
      <c r="A162" s="156">
        <f aca="true" t="shared" si="19" ref="A162:A176">A161+1</f>
        <v>100</v>
      </c>
      <c r="B162" s="156">
        <f aca="true" t="shared" si="20" ref="B162:B172">B161+1</f>
        <v>3</v>
      </c>
      <c r="C162" s="133" t="s">
        <v>244</v>
      </c>
      <c r="D162" s="134">
        <v>4313002996</v>
      </c>
      <c r="E162" s="135">
        <f t="shared" si="18"/>
        <v>40590</v>
      </c>
      <c r="F162" s="134" t="s">
        <v>245</v>
      </c>
      <c r="G162" s="132">
        <v>75.2</v>
      </c>
      <c r="H162" s="136" t="s">
        <v>17</v>
      </c>
      <c r="I162" s="136" t="s">
        <v>17</v>
      </c>
      <c r="J162" s="137" t="s">
        <v>211</v>
      </c>
      <c r="K162" s="138" t="s">
        <v>23</v>
      </c>
      <c r="L162" s="139">
        <v>39541</v>
      </c>
      <c r="M162" s="155">
        <v>397</v>
      </c>
      <c r="N162" s="141">
        <v>39853</v>
      </c>
      <c r="V162" s="142" t="s">
        <v>883</v>
      </c>
    </row>
    <row r="163" spans="1:14" s="142" customFormat="1" ht="16.5" customHeight="1">
      <c r="A163" s="156">
        <f t="shared" si="19"/>
        <v>101</v>
      </c>
      <c r="B163" s="156">
        <f t="shared" si="20"/>
        <v>4</v>
      </c>
      <c r="C163" s="133" t="s">
        <v>246</v>
      </c>
      <c r="D163" s="134">
        <v>4313001306</v>
      </c>
      <c r="E163" s="135">
        <f t="shared" si="18"/>
        <v>40590</v>
      </c>
      <c r="F163" s="134" t="s">
        <v>247</v>
      </c>
      <c r="G163" s="132">
        <v>92.7</v>
      </c>
      <c r="H163" s="136" t="s">
        <v>17</v>
      </c>
      <c r="I163" s="136" t="s">
        <v>17</v>
      </c>
      <c r="J163" s="137" t="s">
        <v>118</v>
      </c>
      <c r="K163" s="138" t="s">
        <v>23</v>
      </c>
      <c r="L163" s="139">
        <v>39545</v>
      </c>
      <c r="M163" s="155">
        <v>15</v>
      </c>
      <c r="N163" s="141">
        <v>39793</v>
      </c>
    </row>
    <row r="164" spans="1:14" s="142" customFormat="1" ht="16.5" customHeight="1">
      <c r="A164" s="156">
        <f t="shared" si="19"/>
        <v>102</v>
      </c>
      <c r="B164" s="156">
        <f t="shared" si="20"/>
        <v>5</v>
      </c>
      <c r="C164" s="191" t="s">
        <v>248</v>
      </c>
      <c r="D164" s="134">
        <v>4313000084</v>
      </c>
      <c r="E164" s="135">
        <f t="shared" si="18"/>
        <v>40590</v>
      </c>
      <c r="F164" s="134" t="s">
        <v>249</v>
      </c>
      <c r="G164" s="132">
        <v>77.8</v>
      </c>
      <c r="H164" s="136" t="s">
        <v>17</v>
      </c>
      <c r="I164" s="136" t="s">
        <v>17</v>
      </c>
      <c r="J164" s="137" t="s">
        <v>321</v>
      </c>
      <c r="K164" s="138" t="s">
        <v>23</v>
      </c>
      <c r="L164" s="160">
        <v>39556</v>
      </c>
      <c r="M164" s="155">
        <v>416</v>
      </c>
      <c r="N164" s="141">
        <v>39862</v>
      </c>
    </row>
    <row r="165" spans="1:14" s="142" customFormat="1" ht="16.5" customHeight="1">
      <c r="A165" s="156">
        <f t="shared" si="19"/>
        <v>103</v>
      </c>
      <c r="B165" s="156">
        <f t="shared" si="20"/>
        <v>6</v>
      </c>
      <c r="C165" s="133" t="s">
        <v>250</v>
      </c>
      <c r="D165" s="134">
        <v>4313000052</v>
      </c>
      <c r="E165" s="135">
        <f t="shared" si="18"/>
        <v>40590</v>
      </c>
      <c r="F165" s="134" t="s">
        <v>251</v>
      </c>
      <c r="G165" s="132">
        <v>79.1</v>
      </c>
      <c r="H165" s="136" t="s">
        <v>17</v>
      </c>
      <c r="I165" s="136" t="s">
        <v>17</v>
      </c>
      <c r="J165" s="137" t="s">
        <v>57</v>
      </c>
      <c r="K165" s="138" t="s">
        <v>23</v>
      </c>
      <c r="L165" s="139">
        <v>39542</v>
      </c>
      <c r="M165" s="155">
        <v>30910</v>
      </c>
      <c r="N165" s="141">
        <v>39857</v>
      </c>
    </row>
    <row r="166" spans="1:14" s="142" customFormat="1" ht="16.5" customHeight="1">
      <c r="A166" s="156">
        <f t="shared" si="19"/>
        <v>104</v>
      </c>
      <c r="B166" s="156">
        <f t="shared" si="20"/>
        <v>7</v>
      </c>
      <c r="C166" s="133" t="s">
        <v>252</v>
      </c>
      <c r="D166" s="134">
        <v>4313106080</v>
      </c>
      <c r="E166" s="135">
        <f t="shared" si="18"/>
        <v>40590</v>
      </c>
      <c r="F166" s="134" t="s">
        <v>253</v>
      </c>
      <c r="G166" s="132">
        <v>85</v>
      </c>
      <c r="H166" s="136" t="s">
        <v>17</v>
      </c>
      <c r="I166" s="136" t="s">
        <v>17</v>
      </c>
      <c r="J166" s="137" t="s">
        <v>22</v>
      </c>
      <c r="K166" s="138" t="s">
        <v>23</v>
      </c>
      <c r="L166" s="139">
        <v>39545</v>
      </c>
      <c r="M166" s="155">
        <v>1798</v>
      </c>
      <c r="N166" s="141">
        <v>39855</v>
      </c>
    </row>
    <row r="167" spans="1:14" s="142" customFormat="1" ht="16.5" customHeight="1">
      <c r="A167" s="156">
        <f t="shared" si="19"/>
        <v>105</v>
      </c>
      <c r="B167" s="156">
        <f t="shared" si="20"/>
        <v>8</v>
      </c>
      <c r="C167" s="133" t="s">
        <v>254</v>
      </c>
      <c r="D167" s="134">
        <v>4313001120</v>
      </c>
      <c r="E167" s="135">
        <f t="shared" si="18"/>
        <v>40590</v>
      </c>
      <c r="F167" s="134" t="s">
        <v>245</v>
      </c>
      <c r="G167" s="132">
        <v>72.7</v>
      </c>
      <c r="H167" s="136" t="s">
        <v>17</v>
      </c>
      <c r="I167" s="136" t="s">
        <v>17</v>
      </c>
      <c r="J167" s="137" t="s">
        <v>57</v>
      </c>
      <c r="K167" s="138" t="s">
        <v>23</v>
      </c>
      <c r="L167" s="139">
        <v>39542</v>
      </c>
      <c r="M167" s="155">
        <v>2280</v>
      </c>
      <c r="N167" s="141">
        <v>39825</v>
      </c>
    </row>
    <row r="168" spans="1:14" s="142" customFormat="1" ht="16.5" customHeight="1">
      <c r="A168" s="156">
        <f t="shared" si="19"/>
        <v>106</v>
      </c>
      <c r="B168" s="156">
        <f t="shared" si="20"/>
        <v>9</v>
      </c>
      <c r="C168" s="133" t="s">
        <v>255</v>
      </c>
      <c r="D168" s="134">
        <v>4313000158</v>
      </c>
      <c r="E168" s="135">
        <f t="shared" si="18"/>
        <v>40590</v>
      </c>
      <c r="F168" s="192" t="s">
        <v>256</v>
      </c>
      <c r="G168" s="132">
        <v>96.4</v>
      </c>
      <c r="H168" s="136" t="s">
        <v>17</v>
      </c>
      <c r="I168" s="136" t="s">
        <v>17</v>
      </c>
      <c r="J168" s="137" t="s">
        <v>26</v>
      </c>
      <c r="K168" s="138" t="s">
        <v>23</v>
      </c>
      <c r="L168" s="139">
        <v>39549</v>
      </c>
      <c r="M168" s="155">
        <v>844</v>
      </c>
      <c r="N168" s="141">
        <v>39871</v>
      </c>
    </row>
    <row r="169" spans="1:14" s="142" customFormat="1" ht="16.5" customHeight="1">
      <c r="A169" s="156">
        <f t="shared" si="19"/>
        <v>107</v>
      </c>
      <c r="B169" s="156">
        <f t="shared" si="20"/>
        <v>10</v>
      </c>
      <c r="C169" s="133" t="s">
        <v>258</v>
      </c>
      <c r="D169" s="134">
        <v>4313000140</v>
      </c>
      <c r="E169" s="135">
        <f t="shared" si="18"/>
        <v>40590</v>
      </c>
      <c r="F169" s="134" t="s">
        <v>145</v>
      </c>
      <c r="G169" s="132">
        <v>80.6</v>
      </c>
      <c r="H169" s="136" t="s">
        <v>17</v>
      </c>
      <c r="I169" s="136" t="s">
        <v>17</v>
      </c>
      <c r="J169" s="137" t="s">
        <v>22</v>
      </c>
      <c r="K169" s="138" t="s">
        <v>23</v>
      </c>
      <c r="L169" s="139">
        <v>39465</v>
      </c>
      <c r="M169" s="155">
        <v>702</v>
      </c>
      <c r="N169" s="141">
        <v>39856</v>
      </c>
    </row>
    <row r="170" spans="1:14" s="142" customFormat="1" ht="16.5" customHeight="1">
      <c r="A170" s="156">
        <f t="shared" si="19"/>
        <v>108</v>
      </c>
      <c r="B170" s="156">
        <f t="shared" si="20"/>
        <v>11</v>
      </c>
      <c r="C170" s="133" t="s">
        <v>259</v>
      </c>
      <c r="D170" s="134">
        <v>4313006248</v>
      </c>
      <c r="E170" s="135">
        <f t="shared" si="18"/>
        <v>40590</v>
      </c>
      <c r="F170" s="134" t="s">
        <v>260</v>
      </c>
      <c r="G170" s="132">
        <v>72.5</v>
      </c>
      <c r="H170" s="136" t="s">
        <v>17</v>
      </c>
      <c r="I170" s="136" t="s">
        <v>17</v>
      </c>
      <c r="J170" s="137" t="s">
        <v>809</v>
      </c>
      <c r="K170" s="138" t="s">
        <v>23</v>
      </c>
      <c r="L170" s="139">
        <v>39539</v>
      </c>
      <c r="M170" s="155">
        <v>1392</v>
      </c>
      <c r="N170" s="141">
        <v>39853</v>
      </c>
    </row>
    <row r="171" spans="1:14" s="142" customFormat="1" ht="16.5" customHeight="1">
      <c r="A171" s="156">
        <f t="shared" si="19"/>
        <v>109</v>
      </c>
      <c r="B171" s="156">
        <f t="shared" si="20"/>
        <v>12</v>
      </c>
      <c r="C171" s="191" t="s">
        <v>261</v>
      </c>
      <c r="D171" s="134">
        <v>4313006304</v>
      </c>
      <c r="E171" s="135">
        <f t="shared" si="18"/>
        <v>40590</v>
      </c>
      <c r="F171" s="134" t="s">
        <v>262</v>
      </c>
      <c r="G171" s="132">
        <v>100</v>
      </c>
      <c r="H171" s="136" t="s">
        <v>17</v>
      </c>
      <c r="I171" s="136" t="s">
        <v>17</v>
      </c>
      <c r="J171" s="137" t="s">
        <v>675</v>
      </c>
      <c r="K171" s="138" t="s">
        <v>23</v>
      </c>
      <c r="L171" s="160">
        <v>39554</v>
      </c>
      <c r="M171" s="155">
        <v>600</v>
      </c>
      <c r="N171" s="141">
        <v>39857</v>
      </c>
    </row>
    <row r="172" spans="1:14" s="142" customFormat="1" ht="16.5" customHeight="1">
      <c r="A172" s="156">
        <f t="shared" si="19"/>
        <v>110</v>
      </c>
      <c r="B172" s="156">
        <f t="shared" si="20"/>
        <v>13</v>
      </c>
      <c r="C172" s="133" t="s">
        <v>263</v>
      </c>
      <c r="D172" s="134">
        <v>4313005357</v>
      </c>
      <c r="E172" s="135">
        <f t="shared" si="18"/>
        <v>40590</v>
      </c>
      <c r="F172" s="134" t="s">
        <v>204</v>
      </c>
      <c r="G172" s="132">
        <v>97.1</v>
      </c>
      <c r="H172" s="136" t="s">
        <v>17</v>
      </c>
      <c r="I172" s="136" t="s">
        <v>17</v>
      </c>
      <c r="J172" s="137" t="s">
        <v>687</v>
      </c>
      <c r="K172" s="138" t="s">
        <v>23</v>
      </c>
      <c r="L172" s="139">
        <v>39547</v>
      </c>
      <c r="M172" s="155">
        <v>1028</v>
      </c>
      <c r="N172" s="141">
        <v>39849</v>
      </c>
    </row>
    <row r="173" spans="1:14" s="142" customFormat="1" ht="16.5" customHeight="1">
      <c r="A173" s="156">
        <f t="shared" si="19"/>
        <v>111</v>
      </c>
      <c r="B173" s="156">
        <v>14</v>
      </c>
      <c r="C173" s="133" t="s">
        <v>924</v>
      </c>
      <c r="D173" s="134">
        <v>4313001391</v>
      </c>
      <c r="E173" s="135">
        <v>40590</v>
      </c>
      <c r="F173" s="134" t="s">
        <v>257</v>
      </c>
      <c r="G173" s="132">
        <v>93.4</v>
      </c>
      <c r="H173" s="136" t="s">
        <v>17</v>
      </c>
      <c r="I173" s="136" t="s">
        <v>17</v>
      </c>
      <c r="J173" s="137" t="s">
        <v>94</v>
      </c>
      <c r="K173" s="138"/>
      <c r="L173" s="139"/>
      <c r="M173" s="155"/>
      <c r="N173" s="141"/>
    </row>
    <row r="174" spans="1:22" s="197" customFormat="1" ht="16.5" customHeight="1">
      <c r="A174" s="156">
        <f t="shared" si="19"/>
        <v>112</v>
      </c>
      <c r="B174" s="156">
        <v>15</v>
      </c>
      <c r="C174" s="133" t="s">
        <v>884</v>
      </c>
      <c r="D174" s="134">
        <v>4313009175</v>
      </c>
      <c r="E174" s="135">
        <v>40590</v>
      </c>
      <c r="F174" s="134" t="s">
        <v>885</v>
      </c>
      <c r="G174" s="132">
        <v>70</v>
      </c>
      <c r="H174" s="136" t="s">
        <v>17</v>
      </c>
      <c r="I174" s="136" t="s">
        <v>17</v>
      </c>
      <c r="J174" s="137" t="s">
        <v>22</v>
      </c>
      <c r="K174" s="193"/>
      <c r="L174" s="194"/>
      <c r="M174" s="195"/>
      <c r="N174" s="196"/>
      <c r="V174" s="142" t="s">
        <v>926</v>
      </c>
    </row>
    <row r="175" spans="1:18" s="142" customFormat="1" ht="16.5" customHeight="1" hidden="1">
      <c r="A175" s="156">
        <f t="shared" si="19"/>
        <v>113</v>
      </c>
      <c r="B175" s="156">
        <f>B174+1</f>
        <v>16</v>
      </c>
      <c r="C175" s="133" t="s">
        <v>730</v>
      </c>
      <c r="D175" s="134">
        <v>4313006960</v>
      </c>
      <c r="E175" s="135"/>
      <c r="F175" s="134" t="s">
        <v>731</v>
      </c>
      <c r="G175" s="136" t="s">
        <v>17</v>
      </c>
      <c r="H175" s="136">
        <v>100</v>
      </c>
      <c r="I175" s="136" t="s">
        <v>17</v>
      </c>
      <c r="J175" s="136" t="s">
        <v>17</v>
      </c>
      <c r="K175" s="138"/>
      <c r="L175" s="139"/>
      <c r="M175" s="155"/>
      <c r="N175" s="141"/>
      <c r="R175" s="198"/>
    </row>
    <row r="176" spans="1:18" s="142" customFormat="1" ht="16.5" customHeight="1" hidden="1">
      <c r="A176" s="156">
        <f t="shared" si="19"/>
        <v>114</v>
      </c>
      <c r="B176" s="156">
        <f>B175+1</f>
        <v>17</v>
      </c>
      <c r="C176" s="133" t="s">
        <v>739</v>
      </c>
      <c r="D176" s="134">
        <v>431300358550</v>
      </c>
      <c r="E176" s="135">
        <f>E172</f>
        <v>40590</v>
      </c>
      <c r="F176" s="134" t="s">
        <v>264</v>
      </c>
      <c r="G176" s="136">
        <v>99.98</v>
      </c>
      <c r="H176" s="136" t="s">
        <v>17</v>
      </c>
      <c r="I176" s="136">
        <v>121.5</v>
      </c>
      <c r="J176" s="136" t="s">
        <v>17</v>
      </c>
      <c r="K176" s="138" t="s">
        <v>19</v>
      </c>
      <c r="L176" s="139">
        <v>39541</v>
      </c>
      <c r="M176" s="155">
        <v>1256</v>
      </c>
      <c r="N176" s="141">
        <v>39801</v>
      </c>
      <c r="R176" s="199"/>
    </row>
    <row r="177" spans="1:14" s="142" customFormat="1" ht="16.5" customHeight="1">
      <c r="A177" s="156">
        <v>113</v>
      </c>
      <c r="B177" s="156">
        <v>16</v>
      </c>
      <c r="C177" s="133" t="s">
        <v>265</v>
      </c>
      <c r="D177" s="134">
        <v>4313000246</v>
      </c>
      <c r="E177" s="135">
        <f>E174</f>
        <v>40590</v>
      </c>
      <c r="F177" s="134" t="s">
        <v>266</v>
      </c>
      <c r="G177" s="132">
        <v>70.12</v>
      </c>
      <c r="H177" s="136" t="s">
        <v>17</v>
      </c>
      <c r="I177" s="136" t="s">
        <v>17</v>
      </c>
      <c r="J177" s="137" t="s">
        <v>22</v>
      </c>
      <c r="K177" s="188"/>
      <c r="L177" s="189"/>
      <c r="M177" s="155">
        <v>133</v>
      </c>
      <c r="N177" s="141">
        <v>39841</v>
      </c>
    </row>
    <row r="178" spans="1:14" s="5" customFormat="1" ht="12" customHeight="1">
      <c r="A178" s="21"/>
      <c r="B178" s="21"/>
      <c r="C178" s="41" t="s">
        <v>267</v>
      </c>
      <c r="D178" s="106"/>
      <c r="E178" s="24"/>
      <c r="F178" s="42"/>
      <c r="G178" s="49"/>
      <c r="H178" s="43"/>
      <c r="I178" s="43"/>
      <c r="J178" s="44"/>
      <c r="K178" s="28"/>
      <c r="L178" s="45"/>
      <c r="M178" s="30"/>
      <c r="N178" s="33"/>
    </row>
    <row r="179" spans="1:14" s="142" customFormat="1" ht="16.5" customHeight="1">
      <c r="A179" s="156">
        <v>114</v>
      </c>
      <c r="B179" s="156">
        <f aca="true" t="shared" si="21" ref="B179:B187">B178+1</f>
        <v>1</v>
      </c>
      <c r="C179" s="133" t="s">
        <v>268</v>
      </c>
      <c r="D179" s="134">
        <v>4314000231</v>
      </c>
      <c r="E179" s="135">
        <v>40581</v>
      </c>
      <c r="F179" s="134" t="s">
        <v>165</v>
      </c>
      <c r="G179" s="132">
        <v>88</v>
      </c>
      <c r="H179" s="136" t="s">
        <v>17</v>
      </c>
      <c r="I179" s="136" t="s">
        <v>17</v>
      </c>
      <c r="J179" s="137" t="s">
        <v>76</v>
      </c>
      <c r="K179" s="138" t="s">
        <v>23</v>
      </c>
      <c r="L179" s="139">
        <v>39545</v>
      </c>
      <c r="M179" s="145">
        <v>8715</v>
      </c>
      <c r="N179" s="146">
        <v>39855</v>
      </c>
    </row>
    <row r="180" spans="1:14" s="142" customFormat="1" ht="16.5" customHeight="1">
      <c r="A180" s="156">
        <f aca="true" t="shared" si="22" ref="A180:A187">A179+1</f>
        <v>115</v>
      </c>
      <c r="B180" s="156">
        <f t="shared" si="21"/>
        <v>2</v>
      </c>
      <c r="C180" s="133" t="s">
        <v>269</v>
      </c>
      <c r="D180" s="134">
        <v>4314000369</v>
      </c>
      <c r="E180" s="135">
        <f aca="true" t="shared" si="23" ref="E180:E187">E179</f>
        <v>40581</v>
      </c>
      <c r="F180" s="134" t="s">
        <v>270</v>
      </c>
      <c r="G180" s="132">
        <v>93.54</v>
      </c>
      <c r="H180" s="136" t="s">
        <v>17</v>
      </c>
      <c r="I180" s="136" t="s">
        <v>17</v>
      </c>
      <c r="J180" s="137" t="s">
        <v>231</v>
      </c>
      <c r="K180" s="138" t="s">
        <v>23</v>
      </c>
      <c r="L180" s="139">
        <v>39545</v>
      </c>
      <c r="M180" s="145">
        <v>48701</v>
      </c>
      <c r="N180" s="146">
        <v>39855</v>
      </c>
    </row>
    <row r="181" spans="1:14" s="142" customFormat="1" ht="16.5" customHeight="1">
      <c r="A181" s="156">
        <f t="shared" si="22"/>
        <v>116</v>
      </c>
      <c r="B181" s="156">
        <f t="shared" si="21"/>
        <v>3</v>
      </c>
      <c r="C181" s="133" t="s">
        <v>834</v>
      </c>
      <c r="D181" s="134">
        <v>4314004250</v>
      </c>
      <c r="E181" s="135">
        <f t="shared" si="23"/>
        <v>40581</v>
      </c>
      <c r="F181" s="134" t="s">
        <v>271</v>
      </c>
      <c r="G181" s="132">
        <v>88.34</v>
      </c>
      <c r="H181" s="136" t="s">
        <v>17</v>
      </c>
      <c r="I181" s="136" t="s">
        <v>17</v>
      </c>
      <c r="J181" s="137" t="s">
        <v>57</v>
      </c>
      <c r="K181" s="138" t="s">
        <v>23</v>
      </c>
      <c r="L181" s="139">
        <v>39545</v>
      </c>
      <c r="M181" s="145">
        <v>110226</v>
      </c>
      <c r="N181" s="146">
        <v>39855</v>
      </c>
    </row>
    <row r="182" spans="1:14" s="142" customFormat="1" ht="28.5" customHeight="1">
      <c r="A182" s="156">
        <f t="shared" si="22"/>
        <v>117</v>
      </c>
      <c r="B182" s="156">
        <f t="shared" si="21"/>
        <v>4</v>
      </c>
      <c r="C182" s="152" t="s">
        <v>833</v>
      </c>
      <c r="D182" s="134">
        <v>4314000721</v>
      </c>
      <c r="E182" s="135">
        <f t="shared" si="23"/>
        <v>40581</v>
      </c>
      <c r="F182" s="134" t="s">
        <v>249</v>
      </c>
      <c r="G182" s="132">
        <v>88</v>
      </c>
      <c r="H182" s="136" t="s">
        <v>17</v>
      </c>
      <c r="I182" s="136" t="s">
        <v>17</v>
      </c>
      <c r="J182" s="137" t="s">
        <v>695</v>
      </c>
      <c r="K182" s="138" t="s">
        <v>23</v>
      </c>
      <c r="L182" s="139">
        <v>39545</v>
      </c>
      <c r="M182" s="145">
        <v>40425</v>
      </c>
      <c r="N182" s="146">
        <v>39855</v>
      </c>
    </row>
    <row r="183" spans="1:14" s="142" customFormat="1" ht="16.5" customHeight="1">
      <c r="A183" s="156">
        <v>118</v>
      </c>
      <c r="B183" s="156">
        <v>5</v>
      </c>
      <c r="C183" s="133" t="s">
        <v>273</v>
      </c>
      <c r="D183" s="134">
        <v>4314000626</v>
      </c>
      <c r="E183" s="135">
        <f t="shared" si="23"/>
        <v>40581</v>
      </c>
      <c r="F183" s="134" t="s">
        <v>84</v>
      </c>
      <c r="G183" s="132">
        <v>97.9</v>
      </c>
      <c r="H183" s="136" t="s">
        <v>17</v>
      </c>
      <c r="I183" s="136" t="s">
        <v>17</v>
      </c>
      <c r="J183" s="137" t="s">
        <v>272</v>
      </c>
      <c r="K183" s="138" t="s">
        <v>23</v>
      </c>
      <c r="L183" s="139">
        <v>39545</v>
      </c>
      <c r="M183" s="145">
        <v>10089</v>
      </c>
      <c r="N183" s="146">
        <v>39855</v>
      </c>
    </row>
    <row r="184" spans="1:14" s="142" customFormat="1" ht="16.5" customHeight="1">
      <c r="A184" s="156">
        <f t="shared" si="22"/>
        <v>119</v>
      </c>
      <c r="B184" s="156">
        <f t="shared" si="21"/>
        <v>6</v>
      </c>
      <c r="C184" s="133" t="s">
        <v>274</v>
      </c>
      <c r="D184" s="134">
        <v>4314003994</v>
      </c>
      <c r="E184" s="135">
        <f t="shared" si="23"/>
        <v>40581</v>
      </c>
      <c r="F184" s="134" t="s">
        <v>275</v>
      </c>
      <c r="G184" s="132">
        <v>90</v>
      </c>
      <c r="H184" s="136" t="s">
        <v>17</v>
      </c>
      <c r="I184" s="136" t="s">
        <v>17</v>
      </c>
      <c r="J184" s="137" t="s">
        <v>94</v>
      </c>
      <c r="K184" s="138" t="s">
        <v>23</v>
      </c>
      <c r="L184" s="139">
        <v>39545</v>
      </c>
      <c r="M184" s="145">
        <v>-1114</v>
      </c>
      <c r="N184" s="146">
        <v>39855</v>
      </c>
    </row>
    <row r="185" spans="1:14" s="142" customFormat="1" ht="16.5" customHeight="1">
      <c r="A185" s="156">
        <v>120</v>
      </c>
      <c r="B185" s="156">
        <v>7</v>
      </c>
      <c r="C185" s="133" t="s">
        <v>278</v>
      </c>
      <c r="D185" s="134">
        <v>4314004148</v>
      </c>
      <c r="E185" s="135">
        <f t="shared" si="23"/>
        <v>40581</v>
      </c>
      <c r="F185" s="134" t="s">
        <v>279</v>
      </c>
      <c r="G185" s="132">
        <v>98.2</v>
      </c>
      <c r="H185" s="136" t="s">
        <v>17</v>
      </c>
      <c r="I185" s="136" t="s">
        <v>17</v>
      </c>
      <c r="J185" s="137" t="s">
        <v>707</v>
      </c>
      <c r="K185" s="138" t="s">
        <v>23</v>
      </c>
      <c r="L185" s="139">
        <v>39545</v>
      </c>
      <c r="M185" s="145">
        <v>1147</v>
      </c>
      <c r="N185" s="146">
        <v>39855</v>
      </c>
    </row>
    <row r="186" spans="1:14" s="142" customFormat="1" ht="17.25" customHeight="1">
      <c r="A186" s="156">
        <f t="shared" si="22"/>
        <v>121</v>
      </c>
      <c r="B186" s="156">
        <f t="shared" si="21"/>
        <v>8</v>
      </c>
      <c r="C186" s="144" t="s">
        <v>280</v>
      </c>
      <c r="D186" s="134">
        <v>4314000802</v>
      </c>
      <c r="E186" s="135">
        <f t="shared" si="23"/>
        <v>40581</v>
      </c>
      <c r="F186" s="134" t="s">
        <v>281</v>
      </c>
      <c r="G186" s="132">
        <v>99.6</v>
      </c>
      <c r="H186" s="136" t="s">
        <v>17</v>
      </c>
      <c r="I186" s="136" t="s">
        <v>17</v>
      </c>
      <c r="J186" s="137" t="s">
        <v>704</v>
      </c>
      <c r="K186" s="138"/>
      <c r="L186" s="139">
        <v>39545</v>
      </c>
      <c r="M186" s="145">
        <v>346</v>
      </c>
      <c r="N186" s="146">
        <v>39855</v>
      </c>
    </row>
    <row r="187" spans="1:14" s="5" customFormat="1" ht="17.25" customHeight="1" hidden="1">
      <c r="A187" s="21">
        <f t="shared" si="22"/>
        <v>122</v>
      </c>
      <c r="B187" s="156">
        <f t="shared" si="21"/>
        <v>9</v>
      </c>
      <c r="C187" s="50" t="s">
        <v>282</v>
      </c>
      <c r="D187" s="23">
        <v>4314001355</v>
      </c>
      <c r="E187" s="153">
        <f t="shared" si="23"/>
        <v>40581</v>
      </c>
      <c r="F187" s="23" t="s">
        <v>119</v>
      </c>
      <c r="G187" s="25"/>
      <c r="H187" s="26" t="s">
        <v>17</v>
      </c>
      <c r="I187" s="26" t="s">
        <v>17</v>
      </c>
      <c r="J187" s="27"/>
      <c r="K187" s="28"/>
      <c r="L187" s="32"/>
      <c r="M187" s="55">
        <v>820</v>
      </c>
      <c r="N187" s="56">
        <v>39855</v>
      </c>
    </row>
    <row r="188" spans="1:14" s="5" customFormat="1" ht="12" customHeight="1">
      <c r="A188" s="21"/>
      <c r="B188" s="21"/>
      <c r="C188" s="41" t="s">
        <v>284</v>
      </c>
      <c r="D188" s="106"/>
      <c r="E188" s="24"/>
      <c r="F188" s="58"/>
      <c r="G188" s="49"/>
      <c r="H188" s="43"/>
      <c r="I188" s="43"/>
      <c r="J188" s="44"/>
      <c r="K188" s="28"/>
      <c r="L188" s="45"/>
      <c r="M188" s="30"/>
      <c r="N188" s="33"/>
    </row>
    <row r="189" spans="1:14" s="5" customFormat="1" ht="16.5" customHeight="1" hidden="1">
      <c r="A189" s="25"/>
      <c r="B189" s="25"/>
      <c r="C189" s="22" t="s">
        <v>701</v>
      </c>
      <c r="D189" s="23">
        <v>4315006973</v>
      </c>
      <c r="E189" s="24"/>
      <c r="F189" s="23" t="s">
        <v>702</v>
      </c>
      <c r="G189" s="25"/>
      <c r="H189" s="26" t="s">
        <v>17</v>
      </c>
      <c r="I189" s="26" t="s">
        <v>17</v>
      </c>
      <c r="J189" s="27"/>
      <c r="K189" s="28"/>
      <c r="L189" s="32"/>
      <c r="M189" s="30"/>
      <c r="N189" s="33"/>
    </row>
    <row r="190" spans="1:15" s="142" customFormat="1" ht="16.5" customHeight="1">
      <c r="A190" s="132">
        <v>122</v>
      </c>
      <c r="B190" s="132">
        <f>B189+1</f>
        <v>1</v>
      </c>
      <c r="C190" s="133" t="s">
        <v>285</v>
      </c>
      <c r="D190" s="134">
        <v>4315000851</v>
      </c>
      <c r="E190" s="135">
        <v>40590</v>
      </c>
      <c r="F190" s="134" t="s">
        <v>148</v>
      </c>
      <c r="G190" s="132">
        <v>100</v>
      </c>
      <c r="H190" s="136" t="s">
        <v>17</v>
      </c>
      <c r="I190" s="136" t="s">
        <v>17</v>
      </c>
      <c r="J190" s="137" t="s">
        <v>705</v>
      </c>
      <c r="K190" s="138" t="s">
        <v>19</v>
      </c>
      <c r="L190" s="139">
        <v>39533</v>
      </c>
      <c r="M190" s="155">
        <v>-315</v>
      </c>
      <c r="N190" s="161">
        <v>39854</v>
      </c>
      <c r="O190" s="175"/>
    </row>
    <row r="191" spans="1:24" s="142" customFormat="1" ht="16.5" customHeight="1">
      <c r="A191" s="132">
        <v>123</v>
      </c>
      <c r="B191" s="132">
        <v>2</v>
      </c>
      <c r="C191" s="133" t="s">
        <v>857</v>
      </c>
      <c r="D191" s="134">
        <v>4345256547</v>
      </c>
      <c r="E191" s="135">
        <v>40590</v>
      </c>
      <c r="F191" s="134" t="s">
        <v>858</v>
      </c>
      <c r="G191" s="132">
        <v>79.5</v>
      </c>
      <c r="H191" s="136" t="s">
        <v>17</v>
      </c>
      <c r="I191" s="136" t="s">
        <v>17</v>
      </c>
      <c r="J191" s="137" t="s">
        <v>686</v>
      </c>
      <c r="K191" s="138"/>
      <c r="L191" s="139"/>
      <c r="M191" s="155"/>
      <c r="N191" s="161"/>
      <c r="O191" s="175"/>
      <c r="V191" s="293" t="s">
        <v>859</v>
      </c>
      <c r="W191" s="293"/>
      <c r="X191" s="293"/>
    </row>
    <row r="192" spans="1:14" s="142" customFormat="1" ht="16.5" customHeight="1">
      <c r="A192" s="132">
        <v>124</v>
      </c>
      <c r="B192" s="132">
        <v>3</v>
      </c>
      <c r="C192" s="133" t="s">
        <v>286</v>
      </c>
      <c r="D192" s="134">
        <v>4315002489</v>
      </c>
      <c r="E192" s="135">
        <v>40590</v>
      </c>
      <c r="F192" s="134" t="s">
        <v>287</v>
      </c>
      <c r="G192" s="132">
        <v>98</v>
      </c>
      <c r="H192" s="136" t="s">
        <v>17</v>
      </c>
      <c r="I192" s="136" t="s">
        <v>17</v>
      </c>
      <c r="J192" s="137" t="s">
        <v>57</v>
      </c>
      <c r="K192" s="138" t="s">
        <v>23</v>
      </c>
      <c r="L192" s="139">
        <v>39519</v>
      </c>
      <c r="M192" s="155">
        <v>60</v>
      </c>
      <c r="N192" s="141">
        <v>39854</v>
      </c>
    </row>
    <row r="193" spans="1:14" s="142" customFormat="1" ht="16.5" customHeight="1">
      <c r="A193" s="132">
        <f aca="true" t="shared" si="24" ref="A193:B198">A192+1</f>
        <v>125</v>
      </c>
      <c r="B193" s="132">
        <f t="shared" si="24"/>
        <v>4</v>
      </c>
      <c r="C193" s="133" t="s">
        <v>288</v>
      </c>
      <c r="D193" s="134">
        <v>4315006772</v>
      </c>
      <c r="E193" s="135">
        <v>40590</v>
      </c>
      <c r="F193" s="134" t="s">
        <v>289</v>
      </c>
      <c r="G193" s="132">
        <v>89.2</v>
      </c>
      <c r="H193" s="136" t="s">
        <v>17</v>
      </c>
      <c r="I193" s="136" t="s">
        <v>17</v>
      </c>
      <c r="J193" s="137" t="s">
        <v>22</v>
      </c>
      <c r="K193" s="138" t="s">
        <v>23</v>
      </c>
      <c r="L193" s="139">
        <v>39545</v>
      </c>
      <c r="M193" s="155">
        <v>208</v>
      </c>
      <c r="N193" s="141">
        <v>39853</v>
      </c>
    </row>
    <row r="194" spans="1:14" s="142" customFormat="1" ht="16.5" customHeight="1" hidden="1">
      <c r="A194" s="132">
        <f t="shared" si="24"/>
        <v>126</v>
      </c>
      <c r="B194" s="132">
        <f t="shared" si="24"/>
        <v>5</v>
      </c>
      <c r="C194" s="133" t="s">
        <v>699</v>
      </c>
      <c r="D194" s="134">
        <v>4315006941</v>
      </c>
      <c r="E194" s="135">
        <v>40594</v>
      </c>
      <c r="F194" s="134" t="s">
        <v>700</v>
      </c>
      <c r="G194" s="132"/>
      <c r="H194" s="136"/>
      <c r="I194" s="136"/>
      <c r="J194" s="137"/>
      <c r="K194" s="138"/>
      <c r="L194" s="139"/>
      <c r="M194" s="155"/>
      <c r="N194" s="141"/>
    </row>
    <row r="195" spans="1:14" s="142" customFormat="1" ht="18.75" customHeight="1">
      <c r="A195" s="132">
        <v>126</v>
      </c>
      <c r="B195" s="132">
        <v>5</v>
      </c>
      <c r="C195" s="133" t="s">
        <v>293</v>
      </c>
      <c r="D195" s="134">
        <v>4315006846</v>
      </c>
      <c r="E195" s="135">
        <v>40590</v>
      </c>
      <c r="F195" s="134" t="s">
        <v>294</v>
      </c>
      <c r="G195" s="132">
        <v>99</v>
      </c>
      <c r="H195" s="136" t="s">
        <v>17</v>
      </c>
      <c r="I195" s="136" t="s">
        <v>17</v>
      </c>
      <c r="J195" s="137" t="s">
        <v>22</v>
      </c>
      <c r="K195" s="138"/>
      <c r="L195" s="139"/>
      <c r="M195" s="155"/>
      <c r="N195" s="141"/>
    </row>
    <row r="196" spans="1:14" s="5" customFormat="1" ht="26.25" customHeight="1" hidden="1">
      <c r="A196" s="25">
        <f t="shared" si="24"/>
        <v>127</v>
      </c>
      <c r="B196" s="25">
        <f t="shared" si="24"/>
        <v>6</v>
      </c>
      <c r="C196" s="50" t="s">
        <v>291</v>
      </c>
      <c r="D196" s="23">
        <v>4315000629</v>
      </c>
      <c r="E196" s="24">
        <f>E195</f>
        <v>40590</v>
      </c>
      <c r="F196" s="23" t="s">
        <v>148</v>
      </c>
      <c r="G196" s="26">
        <v>93</v>
      </c>
      <c r="H196" s="26" t="s">
        <v>17</v>
      </c>
      <c r="I196" s="26" t="s">
        <v>17</v>
      </c>
      <c r="J196" s="26">
        <v>88</v>
      </c>
      <c r="K196" s="26" t="s">
        <v>17</v>
      </c>
      <c r="L196" s="31">
        <v>39519</v>
      </c>
      <c r="M196" s="30">
        <v>339</v>
      </c>
      <c r="N196" s="31">
        <v>39854</v>
      </c>
    </row>
    <row r="197" spans="1:14" s="5" customFormat="1" ht="24" customHeight="1" hidden="1">
      <c r="A197" s="25">
        <f t="shared" si="24"/>
        <v>128</v>
      </c>
      <c r="B197" s="25">
        <f t="shared" si="24"/>
        <v>7</v>
      </c>
      <c r="C197" s="50" t="s">
        <v>292</v>
      </c>
      <c r="D197" s="23">
        <v>4315000065</v>
      </c>
      <c r="E197" s="24">
        <f>E196</f>
        <v>40590</v>
      </c>
      <c r="F197" s="23" t="s">
        <v>173</v>
      </c>
      <c r="G197" s="26">
        <v>100</v>
      </c>
      <c r="H197" s="26" t="s">
        <v>17</v>
      </c>
      <c r="I197" s="26" t="s">
        <v>17</v>
      </c>
      <c r="J197" s="26">
        <v>67.4</v>
      </c>
      <c r="K197" s="28" t="s">
        <v>19</v>
      </c>
      <c r="L197" s="31">
        <v>39540</v>
      </c>
      <c r="M197" s="30">
        <v>22</v>
      </c>
      <c r="N197" s="31">
        <v>39854</v>
      </c>
    </row>
    <row r="198" spans="1:18" s="5" customFormat="1" ht="27" customHeight="1" hidden="1">
      <c r="A198" s="25">
        <f t="shared" si="24"/>
        <v>129</v>
      </c>
      <c r="B198" s="25">
        <f t="shared" si="24"/>
        <v>8</v>
      </c>
      <c r="C198" s="50" t="s">
        <v>757</v>
      </c>
      <c r="D198" s="23">
        <v>431500902908</v>
      </c>
      <c r="E198" s="24">
        <f>E197</f>
        <v>40590</v>
      </c>
      <c r="F198" s="120" t="s">
        <v>719</v>
      </c>
      <c r="G198" s="26">
        <v>80</v>
      </c>
      <c r="H198" s="26" t="s">
        <v>17</v>
      </c>
      <c r="I198" s="26">
        <v>617</v>
      </c>
      <c r="J198" s="26" t="s">
        <v>17</v>
      </c>
      <c r="K198" s="28"/>
      <c r="L198" s="32"/>
      <c r="M198" s="30"/>
      <c r="N198" s="33"/>
      <c r="R198" s="111"/>
    </row>
    <row r="199" spans="1:18" s="5" customFormat="1" ht="27" customHeight="1" hidden="1">
      <c r="A199" s="25"/>
      <c r="B199" s="25"/>
      <c r="C199" s="50" t="s">
        <v>794</v>
      </c>
      <c r="D199" s="23">
        <v>4315000403</v>
      </c>
      <c r="E199" s="24">
        <v>40481</v>
      </c>
      <c r="F199" s="120" t="s">
        <v>249</v>
      </c>
      <c r="G199" s="26">
        <v>98.4</v>
      </c>
      <c r="H199" s="26"/>
      <c r="I199" s="26">
        <v>43.4</v>
      </c>
      <c r="J199" s="26"/>
      <c r="K199" s="28"/>
      <c r="L199" s="32"/>
      <c r="M199" s="30"/>
      <c r="N199" s="33"/>
      <c r="R199" s="111"/>
    </row>
    <row r="200" spans="1:14" s="5" customFormat="1" ht="15.75" customHeight="1">
      <c r="A200" s="21"/>
      <c r="B200" s="21"/>
      <c r="C200" s="41" t="s">
        <v>297</v>
      </c>
      <c r="D200" s="107"/>
      <c r="E200" s="24"/>
      <c r="F200" s="58"/>
      <c r="G200" s="49"/>
      <c r="H200" s="26"/>
      <c r="I200" s="26"/>
      <c r="J200" s="44"/>
      <c r="K200" s="28"/>
      <c r="L200" s="45"/>
      <c r="M200" s="30"/>
      <c r="N200" s="33"/>
    </row>
    <row r="201" spans="1:14" s="142" customFormat="1" ht="16.5" customHeight="1">
      <c r="A201" s="156">
        <v>127</v>
      </c>
      <c r="B201" s="156">
        <v>1</v>
      </c>
      <c r="C201" s="133" t="s">
        <v>301</v>
      </c>
      <c r="D201" s="134">
        <v>4316000043</v>
      </c>
      <c r="E201" s="135">
        <v>40582</v>
      </c>
      <c r="F201" s="134" t="s">
        <v>298</v>
      </c>
      <c r="G201" s="132">
        <v>70</v>
      </c>
      <c r="H201" s="136" t="s">
        <v>17</v>
      </c>
      <c r="I201" s="136" t="s">
        <v>17</v>
      </c>
      <c r="J201" s="137" t="s">
        <v>22</v>
      </c>
      <c r="K201" s="138" t="s">
        <v>19</v>
      </c>
      <c r="L201" s="139">
        <v>39527</v>
      </c>
      <c r="M201" s="155">
        <v>256</v>
      </c>
      <c r="N201" s="141">
        <v>39854</v>
      </c>
    </row>
    <row r="202" spans="1:25" s="142" customFormat="1" ht="16.5" customHeight="1">
      <c r="A202" s="156">
        <v>128</v>
      </c>
      <c r="B202" s="156">
        <v>2</v>
      </c>
      <c r="C202" s="133" t="s">
        <v>302</v>
      </c>
      <c r="D202" s="134">
        <v>4316004520</v>
      </c>
      <c r="E202" s="135">
        <v>40582</v>
      </c>
      <c r="F202" s="134" t="s">
        <v>758</v>
      </c>
      <c r="G202" s="132">
        <v>72</v>
      </c>
      <c r="H202" s="136" t="s">
        <v>17</v>
      </c>
      <c r="I202" s="136" t="s">
        <v>17</v>
      </c>
      <c r="J202" s="137" t="s">
        <v>162</v>
      </c>
      <c r="K202" s="138"/>
      <c r="L202" s="139"/>
      <c r="M202" s="155"/>
      <c r="N202" s="141"/>
      <c r="V202" s="293" t="s">
        <v>852</v>
      </c>
      <c r="W202" s="293"/>
      <c r="X202" s="293"/>
      <c r="Y202" s="293"/>
    </row>
    <row r="203" spans="1:25" s="142" customFormat="1" ht="16.5" customHeight="1">
      <c r="A203" s="156">
        <v>129</v>
      </c>
      <c r="B203" s="156">
        <v>3</v>
      </c>
      <c r="C203" s="133" t="s">
        <v>853</v>
      </c>
      <c r="D203" s="134">
        <v>4316005030</v>
      </c>
      <c r="E203" s="135">
        <v>40582</v>
      </c>
      <c r="F203" s="134" t="s">
        <v>855</v>
      </c>
      <c r="G203" s="132">
        <v>91</v>
      </c>
      <c r="H203" s="136" t="s">
        <v>17</v>
      </c>
      <c r="I203" s="136" t="s">
        <v>17</v>
      </c>
      <c r="J203" s="137" t="s">
        <v>854</v>
      </c>
      <c r="K203" s="138"/>
      <c r="L203" s="139"/>
      <c r="M203" s="155"/>
      <c r="N203" s="141"/>
      <c r="V203" s="275"/>
      <c r="W203" s="275"/>
      <c r="X203" s="275"/>
      <c r="Y203" s="275"/>
    </row>
    <row r="204" spans="1:14" s="5" customFormat="1" ht="13.5" customHeight="1">
      <c r="A204" s="25"/>
      <c r="B204" s="25"/>
      <c r="C204" s="41" t="s">
        <v>304</v>
      </c>
      <c r="D204" s="107"/>
      <c r="E204" s="24"/>
      <c r="F204" s="42"/>
      <c r="G204" s="49"/>
      <c r="H204" s="43"/>
      <c r="I204" s="43"/>
      <c r="J204" s="44"/>
      <c r="K204" s="28"/>
      <c r="L204" s="45"/>
      <c r="M204" s="30"/>
      <c r="N204" s="33"/>
    </row>
    <row r="205" spans="1:14" s="142" customFormat="1" ht="16.5" customHeight="1">
      <c r="A205" s="132">
        <v>130</v>
      </c>
      <c r="B205" s="132">
        <v>1</v>
      </c>
      <c r="C205" s="133" t="s">
        <v>305</v>
      </c>
      <c r="D205" s="134">
        <v>4317004770</v>
      </c>
      <c r="E205" s="135">
        <v>40590</v>
      </c>
      <c r="F205" s="134" t="s">
        <v>200</v>
      </c>
      <c r="G205" s="132">
        <v>95.2</v>
      </c>
      <c r="H205" s="136" t="s">
        <v>17</v>
      </c>
      <c r="I205" s="136" t="s">
        <v>17</v>
      </c>
      <c r="J205" s="137" t="s">
        <v>707</v>
      </c>
      <c r="K205" s="138" t="s">
        <v>23</v>
      </c>
      <c r="L205" s="139">
        <v>39542</v>
      </c>
      <c r="M205" s="155">
        <v>12159</v>
      </c>
      <c r="N205" s="141">
        <v>39869</v>
      </c>
    </row>
    <row r="206" spans="1:14" s="142" customFormat="1" ht="16.5" customHeight="1">
      <c r="A206" s="132">
        <f>A205+1</f>
        <v>131</v>
      </c>
      <c r="B206" s="132">
        <f>B205+1</f>
        <v>2</v>
      </c>
      <c r="C206" s="133" t="s">
        <v>306</v>
      </c>
      <c r="D206" s="134">
        <v>4317000487</v>
      </c>
      <c r="E206" s="135">
        <v>40590</v>
      </c>
      <c r="F206" s="134" t="s">
        <v>307</v>
      </c>
      <c r="G206" s="132">
        <v>98.4</v>
      </c>
      <c r="H206" s="136" t="s">
        <v>17</v>
      </c>
      <c r="I206" s="136" t="s">
        <v>17</v>
      </c>
      <c r="J206" s="137" t="s">
        <v>118</v>
      </c>
      <c r="K206" s="138" t="s">
        <v>19</v>
      </c>
      <c r="L206" s="139">
        <v>39542</v>
      </c>
      <c r="M206" s="155">
        <v>7657</v>
      </c>
      <c r="N206" s="141">
        <v>39869</v>
      </c>
    </row>
    <row r="207" spans="1:14" s="142" customFormat="1" ht="16.5" customHeight="1">
      <c r="A207" s="132">
        <f aca="true" t="shared" si="25" ref="A207:B222">A206+1</f>
        <v>132</v>
      </c>
      <c r="B207" s="132">
        <f t="shared" si="25"/>
        <v>3</v>
      </c>
      <c r="C207" s="133" t="s">
        <v>308</v>
      </c>
      <c r="D207" s="134">
        <v>4317000712</v>
      </c>
      <c r="E207" s="135">
        <v>40590</v>
      </c>
      <c r="F207" s="134" t="s">
        <v>200</v>
      </c>
      <c r="G207" s="132">
        <v>95.8</v>
      </c>
      <c r="H207" s="136" t="s">
        <v>17</v>
      </c>
      <c r="I207" s="136" t="s">
        <v>17</v>
      </c>
      <c r="J207" s="137" t="s">
        <v>216</v>
      </c>
      <c r="K207" s="138" t="s">
        <v>19</v>
      </c>
      <c r="L207" s="139">
        <v>39542</v>
      </c>
      <c r="M207" s="155">
        <v>7983</v>
      </c>
      <c r="N207" s="141">
        <v>39869</v>
      </c>
    </row>
    <row r="208" spans="1:14" s="142" customFormat="1" ht="16.5" customHeight="1">
      <c r="A208" s="132">
        <f t="shared" si="25"/>
        <v>133</v>
      </c>
      <c r="B208" s="132">
        <f t="shared" si="25"/>
        <v>4</v>
      </c>
      <c r="C208" s="133" t="s">
        <v>309</v>
      </c>
      <c r="D208" s="134">
        <v>4317005005</v>
      </c>
      <c r="E208" s="135">
        <v>40590</v>
      </c>
      <c r="F208" s="134" t="s">
        <v>310</v>
      </c>
      <c r="G208" s="132">
        <v>78.1</v>
      </c>
      <c r="H208" s="136" t="s">
        <v>17</v>
      </c>
      <c r="I208" s="136" t="s">
        <v>17</v>
      </c>
      <c r="J208" s="137" t="s">
        <v>57</v>
      </c>
      <c r="K208" s="138" t="s">
        <v>23</v>
      </c>
      <c r="L208" s="139">
        <v>39542</v>
      </c>
      <c r="M208" s="155">
        <v>49</v>
      </c>
      <c r="N208" s="141">
        <v>39869</v>
      </c>
    </row>
    <row r="209" spans="1:14" s="142" customFormat="1" ht="16.5" customHeight="1">
      <c r="A209" s="132">
        <f t="shared" si="25"/>
        <v>134</v>
      </c>
      <c r="B209" s="132">
        <f t="shared" si="25"/>
        <v>5</v>
      </c>
      <c r="C209" s="133" t="s">
        <v>312</v>
      </c>
      <c r="D209" s="134">
        <v>4317000800</v>
      </c>
      <c r="E209" s="135">
        <v>40590</v>
      </c>
      <c r="F209" s="134" t="s">
        <v>63</v>
      </c>
      <c r="G209" s="132">
        <v>91.1</v>
      </c>
      <c r="H209" s="136" t="s">
        <v>17</v>
      </c>
      <c r="I209" s="136" t="s">
        <v>17</v>
      </c>
      <c r="J209" s="137" t="s">
        <v>178</v>
      </c>
      <c r="K209" s="138" t="s">
        <v>19</v>
      </c>
      <c r="L209" s="139">
        <v>39542</v>
      </c>
      <c r="M209" s="155">
        <v>24873</v>
      </c>
      <c r="N209" s="141">
        <v>39869</v>
      </c>
    </row>
    <row r="210" spans="1:14" s="142" customFormat="1" ht="16.5" customHeight="1">
      <c r="A210" s="132">
        <f t="shared" si="25"/>
        <v>135</v>
      </c>
      <c r="B210" s="132">
        <f t="shared" si="25"/>
        <v>6</v>
      </c>
      <c r="C210" s="133" t="s">
        <v>313</v>
      </c>
      <c r="D210" s="134">
        <v>4317000215</v>
      </c>
      <c r="E210" s="135">
        <v>40590</v>
      </c>
      <c r="F210" s="134" t="s">
        <v>550</v>
      </c>
      <c r="G210" s="132">
        <v>84.4</v>
      </c>
      <c r="H210" s="136" t="s">
        <v>17</v>
      </c>
      <c r="I210" s="136" t="s">
        <v>17</v>
      </c>
      <c r="J210" s="137" t="s">
        <v>57</v>
      </c>
      <c r="K210" s="138" t="s">
        <v>19</v>
      </c>
      <c r="L210" s="139">
        <v>39542</v>
      </c>
      <c r="M210" s="155">
        <v>724</v>
      </c>
      <c r="N210" s="200">
        <v>37312</v>
      </c>
    </row>
    <row r="211" spans="1:14" s="142" customFormat="1" ht="16.5" customHeight="1">
      <c r="A211" s="132">
        <f t="shared" si="25"/>
        <v>136</v>
      </c>
      <c r="B211" s="132">
        <f t="shared" si="25"/>
        <v>7</v>
      </c>
      <c r="C211" s="133" t="s">
        <v>314</v>
      </c>
      <c r="D211" s="134">
        <v>4317004876</v>
      </c>
      <c r="E211" s="135">
        <v>40590</v>
      </c>
      <c r="F211" s="134" t="s">
        <v>315</v>
      </c>
      <c r="G211" s="132">
        <v>92.2</v>
      </c>
      <c r="H211" s="136" t="s">
        <v>17</v>
      </c>
      <c r="I211" s="136" t="s">
        <v>17</v>
      </c>
      <c r="J211" s="137" t="s">
        <v>696</v>
      </c>
      <c r="K211" s="138" t="s">
        <v>23</v>
      </c>
      <c r="L211" s="139">
        <v>39542</v>
      </c>
      <c r="M211" s="155">
        <v>31840</v>
      </c>
      <c r="N211" s="141">
        <v>39869</v>
      </c>
    </row>
    <row r="212" spans="1:18" s="142" customFormat="1" ht="16.5" customHeight="1">
      <c r="A212" s="132">
        <f t="shared" si="25"/>
        <v>137</v>
      </c>
      <c r="B212" s="132">
        <f t="shared" si="25"/>
        <v>8</v>
      </c>
      <c r="C212" s="133" t="s">
        <v>759</v>
      </c>
      <c r="D212" s="134">
        <v>4317005076</v>
      </c>
      <c r="E212" s="135">
        <v>40590</v>
      </c>
      <c r="F212" s="134" t="s">
        <v>316</v>
      </c>
      <c r="G212" s="132">
        <v>98.9</v>
      </c>
      <c r="H212" s="136" t="s">
        <v>17</v>
      </c>
      <c r="I212" s="136" t="s">
        <v>17</v>
      </c>
      <c r="J212" s="137" t="s">
        <v>57</v>
      </c>
      <c r="K212" s="138" t="s">
        <v>23</v>
      </c>
      <c r="L212" s="139">
        <v>39542</v>
      </c>
      <c r="M212" s="155">
        <v>11278</v>
      </c>
      <c r="N212" s="141">
        <v>39869</v>
      </c>
      <c r="R212" s="201"/>
    </row>
    <row r="213" spans="1:14" s="142" customFormat="1" ht="16.5" customHeight="1">
      <c r="A213" s="132">
        <f t="shared" si="25"/>
        <v>138</v>
      </c>
      <c r="B213" s="132">
        <f t="shared" si="25"/>
        <v>9</v>
      </c>
      <c r="C213" s="133" t="s">
        <v>317</v>
      </c>
      <c r="D213" s="134">
        <v>4317005171</v>
      </c>
      <c r="E213" s="135">
        <v>40590</v>
      </c>
      <c r="F213" s="134" t="s">
        <v>318</v>
      </c>
      <c r="G213" s="202">
        <v>97.3</v>
      </c>
      <c r="H213" s="136" t="s">
        <v>17</v>
      </c>
      <c r="I213" s="136" t="s">
        <v>17</v>
      </c>
      <c r="J213" s="137" t="s">
        <v>846</v>
      </c>
      <c r="K213" s="138" t="s">
        <v>23</v>
      </c>
      <c r="L213" s="139">
        <v>39542</v>
      </c>
      <c r="M213" s="155">
        <v>2568</v>
      </c>
      <c r="N213" s="200">
        <v>39869</v>
      </c>
    </row>
    <row r="214" spans="1:14" s="142" customFormat="1" ht="16.5" customHeight="1">
      <c r="A214" s="132">
        <f t="shared" si="25"/>
        <v>139</v>
      </c>
      <c r="B214" s="132">
        <f t="shared" si="25"/>
        <v>10</v>
      </c>
      <c r="C214" s="133" t="s">
        <v>319</v>
      </c>
      <c r="D214" s="134">
        <v>4317005750</v>
      </c>
      <c r="E214" s="135">
        <v>40590</v>
      </c>
      <c r="F214" s="134" t="s">
        <v>320</v>
      </c>
      <c r="G214" s="202">
        <v>99</v>
      </c>
      <c r="H214" s="136" t="s">
        <v>17</v>
      </c>
      <c r="I214" s="136" t="s">
        <v>17</v>
      </c>
      <c r="J214" s="137" t="s">
        <v>817</v>
      </c>
      <c r="K214" s="138" t="s">
        <v>23</v>
      </c>
      <c r="L214" s="139">
        <v>39542</v>
      </c>
      <c r="M214" s="155">
        <v>4078</v>
      </c>
      <c r="N214" s="141">
        <v>39869</v>
      </c>
    </row>
    <row r="215" spans="1:14" s="142" customFormat="1" ht="16.5" customHeight="1">
      <c r="A215" s="132">
        <f t="shared" si="25"/>
        <v>140</v>
      </c>
      <c r="B215" s="132">
        <f t="shared" si="25"/>
        <v>11</v>
      </c>
      <c r="C215" s="133" t="s">
        <v>322</v>
      </c>
      <c r="D215" s="134">
        <v>4317005774</v>
      </c>
      <c r="E215" s="135">
        <v>40590</v>
      </c>
      <c r="F215" s="134" t="s">
        <v>140</v>
      </c>
      <c r="G215" s="202">
        <v>95.9</v>
      </c>
      <c r="H215" s="136" t="s">
        <v>17</v>
      </c>
      <c r="I215" s="136" t="s">
        <v>17</v>
      </c>
      <c r="J215" s="137" t="s">
        <v>902</v>
      </c>
      <c r="K215" s="138" t="s">
        <v>23</v>
      </c>
      <c r="L215" s="139">
        <v>39542</v>
      </c>
      <c r="M215" s="155">
        <v>1611</v>
      </c>
      <c r="N215" s="141">
        <v>39869</v>
      </c>
    </row>
    <row r="216" spans="1:14" s="142" customFormat="1" ht="16.5" customHeight="1">
      <c r="A216" s="132">
        <f t="shared" si="25"/>
        <v>141</v>
      </c>
      <c r="B216" s="132">
        <f t="shared" si="25"/>
        <v>12</v>
      </c>
      <c r="C216" s="133" t="s">
        <v>323</v>
      </c>
      <c r="D216" s="134">
        <v>4317005213</v>
      </c>
      <c r="E216" s="135">
        <v>40590</v>
      </c>
      <c r="F216" s="134" t="s">
        <v>324</v>
      </c>
      <c r="G216" s="202">
        <v>95.58</v>
      </c>
      <c r="H216" s="136" t="s">
        <v>17</v>
      </c>
      <c r="I216" s="136" t="s">
        <v>17</v>
      </c>
      <c r="J216" s="137" t="s">
        <v>687</v>
      </c>
      <c r="K216" s="138" t="s">
        <v>23</v>
      </c>
      <c r="L216" s="139">
        <v>39542</v>
      </c>
      <c r="M216" s="155">
        <v>260</v>
      </c>
      <c r="N216" s="141">
        <v>39869</v>
      </c>
    </row>
    <row r="217" spans="1:14" s="142" customFormat="1" ht="17.25" customHeight="1">
      <c r="A217" s="132">
        <f t="shared" si="25"/>
        <v>142</v>
      </c>
      <c r="B217" s="132">
        <f t="shared" si="25"/>
        <v>13</v>
      </c>
      <c r="C217" s="133" t="s">
        <v>325</v>
      </c>
      <c r="D217" s="134">
        <v>4317005206</v>
      </c>
      <c r="E217" s="135">
        <v>40590</v>
      </c>
      <c r="F217" s="134" t="s">
        <v>326</v>
      </c>
      <c r="G217" s="132">
        <v>95.6</v>
      </c>
      <c r="H217" s="136" t="s">
        <v>17</v>
      </c>
      <c r="I217" s="136" t="s">
        <v>17</v>
      </c>
      <c r="J217" s="137" t="s">
        <v>57</v>
      </c>
      <c r="K217" s="138" t="s">
        <v>23</v>
      </c>
      <c r="L217" s="139">
        <v>39542</v>
      </c>
      <c r="M217" s="155">
        <v>-1096</v>
      </c>
      <c r="N217" s="141">
        <v>39869</v>
      </c>
    </row>
    <row r="218" spans="1:26" s="142" customFormat="1" ht="17.25" customHeight="1">
      <c r="A218" s="132">
        <v>143</v>
      </c>
      <c r="B218" s="132">
        <v>14</v>
      </c>
      <c r="C218" s="133" t="s">
        <v>900</v>
      </c>
      <c r="D218" s="134">
        <v>4317006538</v>
      </c>
      <c r="E218" s="135">
        <v>40590</v>
      </c>
      <c r="F218" s="134" t="s">
        <v>901</v>
      </c>
      <c r="G218" s="132">
        <v>100</v>
      </c>
      <c r="H218" s="136" t="s">
        <v>17</v>
      </c>
      <c r="I218" s="136" t="s">
        <v>17</v>
      </c>
      <c r="J218" s="137" t="s">
        <v>846</v>
      </c>
      <c r="K218" s="138"/>
      <c r="L218" s="139"/>
      <c r="M218" s="155"/>
      <c r="N218" s="141"/>
      <c r="V218" s="293" t="s">
        <v>925</v>
      </c>
      <c r="W218" s="293"/>
      <c r="X218" s="293"/>
      <c r="Y218" s="293"/>
      <c r="Z218" s="293"/>
    </row>
    <row r="219" spans="1:14" s="142" customFormat="1" ht="17.25" customHeight="1">
      <c r="A219" s="132">
        <v>144</v>
      </c>
      <c r="B219" s="132">
        <v>15</v>
      </c>
      <c r="C219" s="133" t="s">
        <v>740</v>
      </c>
      <c r="D219" s="134">
        <v>4317003953</v>
      </c>
      <c r="E219" s="135">
        <v>40590</v>
      </c>
      <c r="F219" s="134" t="s">
        <v>327</v>
      </c>
      <c r="G219" s="132">
        <v>100</v>
      </c>
      <c r="H219" s="136" t="s">
        <v>17</v>
      </c>
      <c r="I219" s="136" t="s">
        <v>17</v>
      </c>
      <c r="J219" s="137" t="s">
        <v>22</v>
      </c>
      <c r="K219" s="138"/>
      <c r="L219" s="139">
        <v>39542</v>
      </c>
      <c r="M219" s="155">
        <v>-1059</v>
      </c>
      <c r="N219" s="141">
        <v>39869</v>
      </c>
    </row>
    <row r="220" spans="1:14" s="142" customFormat="1" ht="17.25" customHeight="1">
      <c r="A220" s="132">
        <v>145</v>
      </c>
      <c r="B220" s="132">
        <f t="shared" si="25"/>
        <v>16</v>
      </c>
      <c r="C220" s="133" t="s">
        <v>328</v>
      </c>
      <c r="D220" s="134">
        <v>4317004756</v>
      </c>
      <c r="E220" s="135">
        <v>40590</v>
      </c>
      <c r="F220" s="134" t="s">
        <v>249</v>
      </c>
      <c r="G220" s="202">
        <v>98.1</v>
      </c>
      <c r="H220" s="136" t="s">
        <v>17</v>
      </c>
      <c r="I220" s="136" t="s">
        <v>17</v>
      </c>
      <c r="J220" s="137" t="s">
        <v>57</v>
      </c>
      <c r="K220" s="138"/>
      <c r="L220" s="139">
        <v>39542</v>
      </c>
      <c r="M220" s="155">
        <v>4061</v>
      </c>
      <c r="N220" s="141">
        <v>39869</v>
      </c>
    </row>
    <row r="221" spans="1:18" s="5" customFormat="1" ht="17.25" customHeight="1" hidden="1">
      <c r="A221" s="25">
        <f t="shared" si="25"/>
        <v>146</v>
      </c>
      <c r="B221" s="25">
        <f t="shared" si="25"/>
        <v>17</v>
      </c>
      <c r="C221" s="57" t="s">
        <v>329</v>
      </c>
      <c r="D221" s="23">
        <v>431700052084</v>
      </c>
      <c r="E221" s="24">
        <v>40221</v>
      </c>
      <c r="F221" s="23" t="s">
        <v>330</v>
      </c>
      <c r="G221" s="26">
        <v>98.2</v>
      </c>
      <c r="H221" s="26" t="s">
        <v>17</v>
      </c>
      <c r="I221" s="60">
        <v>106.88</v>
      </c>
      <c r="J221" s="26" t="s">
        <v>17</v>
      </c>
      <c r="K221" s="28" t="s">
        <v>19</v>
      </c>
      <c r="L221" s="31">
        <v>39542</v>
      </c>
      <c r="M221" s="30">
        <v>30</v>
      </c>
      <c r="N221" s="31">
        <v>39869</v>
      </c>
      <c r="O221" s="35" t="s">
        <v>33</v>
      </c>
      <c r="R221" s="97"/>
    </row>
    <row r="222" spans="1:18" s="5" customFormat="1" ht="17.25" customHeight="1" hidden="1">
      <c r="A222" s="25">
        <f t="shared" si="25"/>
        <v>147</v>
      </c>
      <c r="B222" s="25">
        <f t="shared" si="25"/>
        <v>18</v>
      </c>
      <c r="C222" s="57" t="s">
        <v>331</v>
      </c>
      <c r="D222" s="23">
        <v>4317002565</v>
      </c>
      <c r="E222" s="24">
        <v>40221</v>
      </c>
      <c r="F222" s="23" t="s">
        <v>524</v>
      </c>
      <c r="G222" s="26">
        <v>100</v>
      </c>
      <c r="H222" s="26" t="s">
        <v>17</v>
      </c>
      <c r="I222" s="26">
        <v>190</v>
      </c>
      <c r="J222" s="26" t="s">
        <v>17</v>
      </c>
      <c r="K222" s="28"/>
      <c r="L222" s="31"/>
      <c r="M222" s="30"/>
      <c r="N222" s="31"/>
      <c r="O222" s="35"/>
      <c r="R222" s="97"/>
    </row>
    <row r="223" spans="1:14" s="5" customFormat="1" ht="12.75" customHeight="1">
      <c r="A223" s="25"/>
      <c r="B223" s="25"/>
      <c r="C223" s="41" t="s">
        <v>332</v>
      </c>
      <c r="D223" s="107"/>
      <c r="E223" s="24"/>
      <c r="F223" s="42"/>
      <c r="G223" s="49"/>
      <c r="H223" s="26"/>
      <c r="I223" s="26"/>
      <c r="J223" s="44"/>
      <c r="K223" s="28" t="s">
        <v>182</v>
      </c>
      <c r="L223" s="45"/>
      <c r="M223" s="30"/>
      <c r="N223" s="33"/>
    </row>
    <row r="224" spans="1:18" s="142" customFormat="1" ht="16.5" customHeight="1">
      <c r="A224" s="132">
        <v>146</v>
      </c>
      <c r="B224" s="132">
        <f>B223+1</f>
        <v>1</v>
      </c>
      <c r="C224" s="133" t="s">
        <v>333</v>
      </c>
      <c r="D224" s="134">
        <v>4318000296</v>
      </c>
      <c r="E224" s="135">
        <v>40590</v>
      </c>
      <c r="F224" s="134" t="s">
        <v>119</v>
      </c>
      <c r="G224" s="132">
        <v>93.5</v>
      </c>
      <c r="H224" s="136" t="s">
        <v>17</v>
      </c>
      <c r="I224" s="136" t="s">
        <v>17</v>
      </c>
      <c r="J224" s="137" t="s">
        <v>216</v>
      </c>
      <c r="K224" s="138" t="s">
        <v>23</v>
      </c>
      <c r="L224" s="139">
        <v>39534</v>
      </c>
      <c r="M224" s="155">
        <v>2842</v>
      </c>
      <c r="N224" s="141">
        <v>39861</v>
      </c>
      <c r="R224" s="149"/>
    </row>
    <row r="225" spans="1:18" s="142" customFormat="1" ht="16.5" customHeight="1">
      <c r="A225" s="132">
        <f>A224+1</f>
        <v>147</v>
      </c>
      <c r="B225" s="132">
        <f>B224+1</f>
        <v>2</v>
      </c>
      <c r="C225" s="133" t="s">
        <v>334</v>
      </c>
      <c r="D225" s="134">
        <v>4318004011</v>
      </c>
      <c r="E225" s="135">
        <v>40590</v>
      </c>
      <c r="F225" s="134" t="s">
        <v>335</v>
      </c>
      <c r="G225" s="132">
        <v>93.8</v>
      </c>
      <c r="H225" s="136" t="s">
        <v>17</v>
      </c>
      <c r="I225" s="136" t="s">
        <v>17</v>
      </c>
      <c r="J225" s="137" t="s">
        <v>22</v>
      </c>
      <c r="K225" s="138"/>
      <c r="L225" s="139"/>
      <c r="M225" s="155">
        <v>1157</v>
      </c>
      <c r="N225" s="141">
        <v>39861</v>
      </c>
      <c r="R225" s="149"/>
    </row>
    <row r="226" spans="1:18" s="5" customFormat="1" ht="16.5" customHeight="1" hidden="1">
      <c r="A226" s="25"/>
      <c r="B226" s="25"/>
      <c r="C226" s="22" t="s">
        <v>736</v>
      </c>
      <c r="D226" s="23">
        <v>431800109440</v>
      </c>
      <c r="E226" s="24"/>
      <c r="F226" s="23" t="s">
        <v>737</v>
      </c>
      <c r="G226" s="26"/>
      <c r="H226" s="26" t="s">
        <v>17</v>
      </c>
      <c r="I226" s="26"/>
      <c r="J226" s="26" t="s">
        <v>17</v>
      </c>
      <c r="K226" s="53"/>
      <c r="L226" s="29"/>
      <c r="M226" s="39"/>
      <c r="N226" s="40"/>
      <c r="R226" s="105"/>
    </row>
    <row r="227" spans="1:14" s="5" customFormat="1" ht="12.75" customHeight="1">
      <c r="A227" s="25"/>
      <c r="B227" s="25"/>
      <c r="C227" s="41" t="s">
        <v>336</v>
      </c>
      <c r="D227" s="107"/>
      <c r="E227" s="24"/>
      <c r="F227" s="42"/>
      <c r="G227" s="49"/>
      <c r="H227" s="43"/>
      <c r="I227" s="43"/>
      <c r="J227" s="44"/>
      <c r="K227" s="28"/>
      <c r="L227" s="45"/>
      <c r="M227" s="30"/>
      <c r="N227" s="33"/>
    </row>
    <row r="228" spans="1:14" s="142" customFormat="1" ht="16.5" customHeight="1">
      <c r="A228" s="132">
        <v>148</v>
      </c>
      <c r="B228" s="132">
        <f>B227+1</f>
        <v>1</v>
      </c>
      <c r="C228" s="133" t="s">
        <v>337</v>
      </c>
      <c r="D228" s="134">
        <v>4319002433</v>
      </c>
      <c r="E228" s="135">
        <v>40590</v>
      </c>
      <c r="F228" s="134" t="s">
        <v>338</v>
      </c>
      <c r="G228" s="132">
        <v>70.1</v>
      </c>
      <c r="H228" s="136" t="s">
        <v>17</v>
      </c>
      <c r="I228" s="136" t="s">
        <v>17</v>
      </c>
      <c r="J228" s="137" t="s">
        <v>22</v>
      </c>
      <c r="K228" s="138" t="s">
        <v>23</v>
      </c>
      <c r="L228" s="139">
        <v>39540</v>
      </c>
      <c r="M228" s="155">
        <v>12</v>
      </c>
      <c r="N228" s="161">
        <v>39832</v>
      </c>
    </row>
    <row r="229" spans="1:14" s="142" customFormat="1" ht="16.5" customHeight="1">
      <c r="A229" s="132">
        <f>A228+1</f>
        <v>149</v>
      </c>
      <c r="B229" s="132">
        <f>B228+1</f>
        <v>2</v>
      </c>
      <c r="C229" s="133" t="s">
        <v>339</v>
      </c>
      <c r="D229" s="134">
        <v>4319000549</v>
      </c>
      <c r="E229" s="135">
        <v>40590</v>
      </c>
      <c r="F229" s="134" t="s">
        <v>340</v>
      </c>
      <c r="G229" s="132">
        <v>70.2</v>
      </c>
      <c r="H229" s="136" t="s">
        <v>17</v>
      </c>
      <c r="I229" s="136" t="s">
        <v>17</v>
      </c>
      <c r="J229" s="137" t="s">
        <v>57</v>
      </c>
      <c r="K229" s="138" t="s">
        <v>23</v>
      </c>
      <c r="L229" s="139">
        <v>39540</v>
      </c>
      <c r="M229" s="155">
        <v>61</v>
      </c>
      <c r="N229" s="161">
        <v>39863</v>
      </c>
    </row>
    <row r="230" spans="1:14" s="142" customFormat="1" ht="16.5" customHeight="1">
      <c r="A230" s="132">
        <f>A229+1</f>
        <v>150</v>
      </c>
      <c r="B230" s="132">
        <f>B229+1</f>
        <v>3</v>
      </c>
      <c r="C230" s="133" t="s">
        <v>341</v>
      </c>
      <c r="D230" s="134">
        <v>4319002514</v>
      </c>
      <c r="E230" s="135">
        <v>40590</v>
      </c>
      <c r="F230" s="134" t="s">
        <v>338</v>
      </c>
      <c r="G230" s="132">
        <v>70</v>
      </c>
      <c r="H230" s="136" t="s">
        <v>17</v>
      </c>
      <c r="I230" s="136" t="s">
        <v>17</v>
      </c>
      <c r="J230" s="137" t="s">
        <v>22</v>
      </c>
      <c r="K230" s="138" t="s">
        <v>23</v>
      </c>
      <c r="L230" s="139">
        <v>39540</v>
      </c>
      <c r="M230" s="155">
        <v>42</v>
      </c>
      <c r="N230" s="161">
        <v>39863</v>
      </c>
    </row>
    <row r="231" spans="1:14" s="142" customFormat="1" ht="16.5" customHeight="1">
      <c r="A231" s="132">
        <f>A230+1</f>
        <v>151</v>
      </c>
      <c r="B231" s="132">
        <f>B230+1</f>
        <v>4</v>
      </c>
      <c r="C231" s="133" t="s">
        <v>342</v>
      </c>
      <c r="D231" s="134">
        <v>4319000059</v>
      </c>
      <c r="E231" s="135">
        <v>40590</v>
      </c>
      <c r="F231" s="134" t="s">
        <v>338</v>
      </c>
      <c r="G231" s="132">
        <v>72.2</v>
      </c>
      <c r="H231" s="136" t="s">
        <v>17</v>
      </c>
      <c r="I231" s="136" t="s">
        <v>17</v>
      </c>
      <c r="J231" s="137" t="s">
        <v>118</v>
      </c>
      <c r="K231" s="138" t="s">
        <v>23</v>
      </c>
      <c r="L231" s="139">
        <v>39540</v>
      </c>
      <c r="M231" s="155">
        <v>93</v>
      </c>
      <c r="N231" s="161">
        <v>39863</v>
      </c>
    </row>
    <row r="232" spans="1:14" s="5" customFormat="1" ht="12.75" customHeight="1">
      <c r="A232" s="25"/>
      <c r="B232" s="25"/>
      <c r="C232" s="41" t="s">
        <v>343</v>
      </c>
      <c r="D232" s="107"/>
      <c r="E232" s="24"/>
      <c r="F232" s="42"/>
      <c r="G232" s="49"/>
      <c r="H232" s="26" t="s">
        <v>17</v>
      </c>
      <c r="I232" s="26" t="s">
        <v>17</v>
      </c>
      <c r="J232" s="44"/>
      <c r="K232" s="28"/>
      <c r="L232" s="45"/>
      <c r="M232" s="30"/>
      <c r="N232" s="33"/>
    </row>
    <row r="233" spans="1:22" s="5" customFormat="1" ht="16.5" customHeight="1" hidden="1">
      <c r="A233" s="25"/>
      <c r="B233" s="25"/>
      <c r="C233" s="22" t="s">
        <v>747</v>
      </c>
      <c r="D233" s="23">
        <v>4320000208</v>
      </c>
      <c r="E233" s="24">
        <v>40221</v>
      </c>
      <c r="F233" s="23" t="s">
        <v>84</v>
      </c>
      <c r="G233" s="25"/>
      <c r="H233" s="26" t="s">
        <v>17</v>
      </c>
      <c r="I233" s="26" t="s">
        <v>17</v>
      </c>
      <c r="J233" s="27"/>
      <c r="K233" s="28" t="s">
        <v>19</v>
      </c>
      <c r="L233" s="32">
        <v>39560</v>
      </c>
      <c r="M233" s="30">
        <v>1063</v>
      </c>
      <c r="N233" s="31">
        <v>39828</v>
      </c>
      <c r="V233" s="5" t="s">
        <v>815</v>
      </c>
    </row>
    <row r="234" spans="1:22" s="5" customFormat="1" ht="16.5" customHeight="1" hidden="1">
      <c r="A234" s="25"/>
      <c r="B234" s="25"/>
      <c r="C234" s="22" t="s">
        <v>688</v>
      </c>
      <c r="D234" s="23">
        <v>4320002886</v>
      </c>
      <c r="E234" s="24">
        <v>40221</v>
      </c>
      <c r="F234" s="23" t="s">
        <v>689</v>
      </c>
      <c r="G234" s="25"/>
      <c r="H234" s="26" t="s">
        <v>17</v>
      </c>
      <c r="I234" s="26" t="s">
        <v>17</v>
      </c>
      <c r="J234" s="27"/>
      <c r="K234" s="28"/>
      <c r="L234" s="32"/>
      <c r="M234" s="30"/>
      <c r="N234" s="31"/>
      <c r="V234" s="5" t="s">
        <v>815</v>
      </c>
    </row>
    <row r="235" spans="1:22" s="142" customFormat="1" ht="16.5" customHeight="1">
      <c r="A235" s="132">
        <v>152</v>
      </c>
      <c r="B235" s="132">
        <v>1</v>
      </c>
      <c r="C235" s="133" t="s">
        <v>813</v>
      </c>
      <c r="D235" s="134">
        <v>4320003015</v>
      </c>
      <c r="E235" s="135">
        <v>40578</v>
      </c>
      <c r="F235" s="134" t="s">
        <v>814</v>
      </c>
      <c r="G235" s="132">
        <v>81.4</v>
      </c>
      <c r="H235" s="136" t="s">
        <v>17</v>
      </c>
      <c r="I235" s="136" t="s">
        <v>17</v>
      </c>
      <c r="J235" s="137" t="s">
        <v>94</v>
      </c>
      <c r="K235" s="138"/>
      <c r="L235" s="139"/>
      <c r="M235" s="155"/>
      <c r="N235" s="141"/>
      <c r="V235" s="142" t="s">
        <v>816</v>
      </c>
    </row>
    <row r="236" spans="1:22" s="142" customFormat="1" ht="16.5" customHeight="1" hidden="1">
      <c r="A236" s="132">
        <f>A234+1</f>
        <v>1</v>
      </c>
      <c r="B236" s="132">
        <f>B234+1</f>
        <v>1</v>
      </c>
      <c r="C236" s="133" t="s">
        <v>748</v>
      </c>
      <c r="D236" s="134">
        <v>4320000303</v>
      </c>
      <c r="E236" s="135"/>
      <c r="F236" s="134" t="s">
        <v>344</v>
      </c>
      <c r="G236" s="132"/>
      <c r="H236" s="136" t="s">
        <v>17</v>
      </c>
      <c r="I236" s="136" t="s">
        <v>17</v>
      </c>
      <c r="J236" s="137"/>
      <c r="K236" s="138" t="s">
        <v>19</v>
      </c>
      <c r="L236" s="139">
        <v>39472</v>
      </c>
      <c r="M236" s="155">
        <v>1</v>
      </c>
      <c r="N236" s="141">
        <v>39834</v>
      </c>
      <c r="S236" s="142" t="s">
        <v>182</v>
      </c>
      <c r="V236" s="142" t="s">
        <v>820</v>
      </c>
    </row>
    <row r="237" spans="1:14" s="142" customFormat="1" ht="16.5" customHeight="1">
      <c r="A237" s="132">
        <f>A235+1</f>
        <v>153</v>
      </c>
      <c r="B237" s="132">
        <f aca="true" t="shared" si="26" ref="B237:B242">B236+1</f>
        <v>2</v>
      </c>
      <c r="C237" s="133" t="s">
        <v>346</v>
      </c>
      <c r="D237" s="134">
        <v>4320000670</v>
      </c>
      <c r="E237" s="135">
        <f>E235</f>
        <v>40578</v>
      </c>
      <c r="F237" s="134" t="s">
        <v>347</v>
      </c>
      <c r="G237" s="132">
        <v>91.3</v>
      </c>
      <c r="H237" s="136" t="s">
        <v>17</v>
      </c>
      <c r="I237" s="136" t="s">
        <v>17</v>
      </c>
      <c r="J237" s="137" t="s">
        <v>94</v>
      </c>
      <c r="K237" s="138" t="s">
        <v>23</v>
      </c>
      <c r="L237" s="139">
        <v>39538</v>
      </c>
      <c r="M237" s="155">
        <v>4978</v>
      </c>
      <c r="N237" s="141">
        <v>39869</v>
      </c>
    </row>
    <row r="238" spans="1:14" s="142" customFormat="1" ht="16.5" customHeight="1">
      <c r="A238" s="132">
        <v>154</v>
      </c>
      <c r="B238" s="132">
        <f t="shared" si="26"/>
        <v>3</v>
      </c>
      <c r="C238" s="133" t="s">
        <v>348</v>
      </c>
      <c r="D238" s="134">
        <v>4320002759</v>
      </c>
      <c r="E238" s="135">
        <f aca="true" t="shared" si="27" ref="E238:E246">E237</f>
        <v>40578</v>
      </c>
      <c r="F238" s="134" t="s">
        <v>349</v>
      </c>
      <c r="G238" s="132">
        <v>93.1</v>
      </c>
      <c r="H238" s="136" t="s">
        <v>17</v>
      </c>
      <c r="I238" s="136" t="s">
        <v>17</v>
      </c>
      <c r="J238" s="137" t="s">
        <v>817</v>
      </c>
      <c r="K238" s="138" t="s">
        <v>19</v>
      </c>
      <c r="L238" s="139">
        <v>39561</v>
      </c>
      <c r="M238" s="155">
        <v>1408</v>
      </c>
      <c r="N238" s="141">
        <v>39835</v>
      </c>
    </row>
    <row r="239" spans="1:14" s="142" customFormat="1" ht="16.5" customHeight="1">
      <c r="A239" s="132">
        <v>155</v>
      </c>
      <c r="B239" s="132">
        <f t="shared" si="26"/>
        <v>4</v>
      </c>
      <c r="C239" s="133" t="s">
        <v>350</v>
      </c>
      <c r="D239" s="134">
        <v>4320001554</v>
      </c>
      <c r="E239" s="135">
        <f t="shared" si="27"/>
        <v>40578</v>
      </c>
      <c r="F239" s="134" t="s">
        <v>351</v>
      </c>
      <c r="G239" s="132">
        <v>91.8</v>
      </c>
      <c r="H239" s="136" t="s">
        <v>17</v>
      </c>
      <c r="I239" s="136" t="s">
        <v>17</v>
      </c>
      <c r="J239" s="137" t="s">
        <v>57</v>
      </c>
      <c r="K239" s="138" t="s">
        <v>23</v>
      </c>
      <c r="L239" s="139">
        <v>39478</v>
      </c>
      <c r="M239" s="155">
        <v>1465</v>
      </c>
      <c r="N239" s="141">
        <v>39862</v>
      </c>
    </row>
    <row r="240" spans="1:14" s="142" customFormat="1" ht="16.5" customHeight="1">
      <c r="A240" s="132">
        <v>156</v>
      </c>
      <c r="B240" s="132">
        <f t="shared" si="26"/>
        <v>5</v>
      </c>
      <c r="C240" s="133" t="s">
        <v>352</v>
      </c>
      <c r="D240" s="134">
        <v>4320002340</v>
      </c>
      <c r="E240" s="135">
        <f t="shared" si="27"/>
        <v>40578</v>
      </c>
      <c r="F240" s="134" t="s">
        <v>353</v>
      </c>
      <c r="G240" s="136">
        <v>89</v>
      </c>
      <c r="H240" s="136" t="s">
        <v>17</v>
      </c>
      <c r="I240" s="136" t="s">
        <v>17</v>
      </c>
      <c r="J240" s="137" t="s">
        <v>818</v>
      </c>
      <c r="K240" s="138" t="s">
        <v>19</v>
      </c>
      <c r="L240" s="139">
        <v>39468</v>
      </c>
      <c r="M240" s="155">
        <v>1760</v>
      </c>
      <c r="N240" s="141">
        <v>39856</v>
      </c>
    </row>
    <row r="241" spans="1:14" s="142" customFormat="1" ht="16.5" customHeight="1">
      <c r="A241" s="132">
        <v>157</v>
      </c>
      <c r="B241" s="132">
        <f t="shared" si="26"/>
        <v>6</v>
      </c>
      <c r="C241" s="133" t="s">
        <v>354</v>
      </c>
      <c r="D241" s="134">
        <v>4320001427</v>
      </c>
      <c r="E241" s="135">
        <f t="shared" si="27"/>
        <v>40578</v>
      </c>
      <c r="F241" s="134" t="s">
        <v>355</v>
      </c>
      <c r="G241" s="136">
        <v>99</v>
      </c>
      <c r="H241" s="136" t="s">
        <v>17</v>
      </c>
      <c r="I241" s="136" t="s">
        <v>17</v>
      </c>
      <c r="J241" s="137" t="s">
        <v>94</v>
      </c>
      <c r="K241" s="138"/>
      <c r="L241" s="139"/>
      <c r="M241" s="155">
        <v>582</v>
      </c>
      <c r="N241" s="161">
        <v>39875</v>
      </c>
    </row>
    <row r="242" spans="1:19" s="142" customFormat="1" ht="16.5" customHeight="1" hidden="1">
      <c r="A242" s="132">
        <f>A240+1</f>
        <v>157</v>
      </c>
      <c r="B242" s="132">
        <f t="shared" si="26"/>
        <v>7</v>
      </c>
      <c r="C242" s="133" t="s">
        <v>356</v>
      </c>
      <c r="D242" s="134">
        <v>4320002766</v>
      </c>
      <c r="E242" s="135"/>
      <c r="F242" s="134" t="s">
        <v>727</v>
      </c>
      <c r="G242" s="136" t="s">
        <v>17</v>
      </c>
      <c r="H242" s="136">
        <v>82.3</v>
      </c>
      <c r="I242" s="136" t="s">
        <v>17</v>
      </c>
      <c r="J242" s="136" t="s">
        <v>17</v>
      </c>
      <c r="K242" s="138"/>
      <c r="L242" s="203"/>
      <c r="M242" s="204"/>
      <c r="N242" s="205"/>
      <c r="O242" s="171"/>
      <c r="P242" s="171"/>
      <c r="Q242" s="171"/>
      <c r="R242" s="198"/>
      <c r="S242" s="171"/>
    </row>
    <row r="243" spans="1:14" s="142" customFormat="1" ht="16.5" customHeight="1">
      <c r="A243" s="132">
        <f>A241+1</f>
        <v>158</v>
      </c>
      <c r="B243" s="132">
        <v>7</v>
      </c>
      <c r="C243" s="133" t="s">
        <v>357</v>
      </c>
      <c r="D243" s="134">
        <v>4320002942</v>
      </c>
      <c r="E243" s="135">
        <f>E241</f>
        <v>40578</v>
      </c>
      <c r="F243" s="134" t="s">
        <v>358</v>
      </c>
      <c r="G243" s="136">
        <v>93.1</v>
      </c>
      <c r="H243" s="136" t="s">
        <v>17</v>
      </c>
      <c r="I243" s="136" t="s">
        <v>17</v>
      </c>
      <c r="J243" s="136">
        <v>36.9</v>
      </c>
      <c r="K243" s="138"/>
      <c r="L243" s="139"/>
      <c r="M243" s="155">
        <v>28</v>
      </c>
      <c r="N243" s="141"/>
    </row>
    <row r="244" spans="1:14" s="142" customFormat="1" ht="16.5" customHeight="1">
      <c r="A244" s="132">
        <v>159</v>
      </c>
      <c r="B244" s="132">
        <f>B243+1</f>
        <v>8</v>
      </c>
      <c r="C244" s="133" t="s">
        <v>359</v>
      </c>
      <c r="D244" s="134">
        <v>4320002967</v>
      </c>
      <c r="E244" s="135">
        <f t="shared" si="27"/>
        <v>40578</v>
      </c>
      <c r="F244" s="134" t="s">
        <v>358</v>
      </c>
      <c r="G244" s="136">
        <v>87.6</v>
      </c>
      <c r="H244" s="136" t="s">
        <v>17</v>
      </c>
      <c r="I244" s="136" t="s">
        <v>17</v>
      </c>
      <c r="J244" s="136">
        <v>13.5</v>
      </c>
      <c r="K244" s="138"/>
      <c r="L244" s="139"/>
      <c r="M244" s="155">
        <v>5765</v>
      </c>
      <c r="N244" s="141"/>
    </row>
    <row r="245" spans="1:14" s="142" customFormat="1" ht="16.5" customHeight="1">
      <c r="A245" s="132">
        <v>160</v>
      </c>
      <c r="B245" s="132">
        <f>B244+1</f>
        <v>9</v>
      </c>
      <c r="C245" s="133" t="s">
        <v>360</v>
      </c>
      <c r="D245" s="134">
        <v>4320002935</v>
      </c>
      <c r="E245" s="135">
        <f t="shared" si="27"/>
        <v>40578</v>
      </c>
      <c r="F245" s="134" t="s">
        <v>358</v>
      </c>
      <c r="G245" s="136">
        <v>93.8</v>
      </c>
      <c r="H245" s="136" t="s">
        <v>17</v>
      </c>
      <c r="I245" s="136" t="s">
        <v>17</v>
      </c>
      <c r="J245" s="136">
        <v>21</v>
      </c>
      <c r="K245" s="138"/>
      <c r="L245" s="139"/>
      <c r="M245" s="155">
        <v>1405</v>
      </c>
      <c r="N245" s="141"/>
    </row>
    <row r="246" spans="1:14" s="142" customFormat="1" ht="16.5" customHeight="1">
      <c r="A246" s="132">
        <v>161</v>
      </c>
      <c r="B246" s="132">
        <f>B245+1</f>
        <v>10</v>
      </c>
      <c r="C246" s="133" t="s">
        <v>302</v>
      </c>
      <c r="D246" s="134">
        <v>4320002950</v>
      </c>
      <c r="E246" s="135">
        <f t="shared" si="27"/>
        <v>40578</v>
      </c>
      <c r="F246" s="134" t="s">
        <v>358</v>
      </c>
      <c r="G246" s="136">
        <v>81.2</v>
      </c>
      <c r="H246" s="136" t="s">
        <v>17</v>
      </c>
      <c r="I246" s="136" t="s">
        <v>17</v>
      </c>
      <c r="J246" s="136">
        <v>13.5</v>
      </c>
      <c r="K246" s="138"/>
      <c r="L246" s="139"/>
      <c r="M246" s="155">
        <v>4020</v>
      </c>
      <c r="N246" s="141"/>
    </row>
    <row r="247" spans="1:22" s="142" customFormat="1" ht="36" customHeight="1" hidden="1">
      <c r="A247" s="132"/>
      <c r="B247" s="132"/>
      <c r="C247" s="144" t="s">
        <v>819</v>
      </c>
      <c r="D247" s="134">
        <v>432000018523</v>
      </c>
      <c r="E247" s="135"/>
      <c r="F247" s="134"/>
      <c r="G247" s="136"/>
      <c r="H247" s="136"/>
      <c r="I247" s="136"/>
      <c r="J247" s="136"/>
      <c r="K247" s="138"/>
      <c r="L247" s="139"/>
      <c r="M247" s="155"/>
      <c r="N247" s="141"/>
      <c r="V247" s="142" t="s">
        <v>849</v>
      </c>
    </row>
    <row r="248" spans="1:14" s="5" customFormat="1" ht="12.75" customHeight="1">
      <c r="A248" s="25"/>
      <c r="B248" s="25"/>
      <c r="C248" s="41" t="s">
        <v>361</v>
      </c>
      <c r="D248" s="107"/>
      <c r="E248" s="24"/>
      <c r="F248" s="42"/>
      <c r="G248" s="49"/>
      <c r="H248" s="43"/>
      <c r="I248" s="43"/>
      <c r="J248" s="44"/>
      <c r="K248" s="28"/>
      <c r="L248" s="45"/>
      <c r="M248" s="30"/>
      <c r="N248" s="33"/>
    </row>
    <row r="249" spans="1:14" s="142" customFormat="1" ht="16.5" customHeight="1">
      <c r="A249" s="132">
        <v>162</v>
      </c>
      <c r="B249" s="132">
        <v>1</v>
      </c>
      <c r="C249" s="133" t="s">
        <v>362</v>
      </c>
      <c r="D249" s="134">
        <v>4321000810</v>
      </c>
      <c r="E249" s="135">
        <v>40577</v>
      </c>
      <c r="F249" s="134" t="s">
        <v>363</v>
      </c>
      <c r="G249" s="132">
        <v>96.8</v>
      </c>
      <c r="H249" s="136" t="s">
        <v>17</v>
      </c>
      <c r="I249" s="136" t="s">
        <v>17</v>
      </c>
      <c r="J249" s="137" t="s">
        <v>272</v>
      </c>
      <c r="K249" s="138" t="s">
        <v>19</v>
      </c>
      <c r="L249" s="139">
        <v>39539</v>
      </c>
      <c r="M249" s="155">
        <v>2757</v>
      </c>
      <c r="N249" s="141">
        <v>39861</v>
      </c>
    </row>
    <row r="250" spans="1:14" s="142" customFormat="1" ht="16.5" customHeight="1">
      <c r="A250" s="132">
        <f>A249+1</f>
        <v>163</v>
      </c>
      <c r="B250" s="132">
        <f>B249+1</f>
        <v>2</v>
      </c>
      <c r="C250" s="133" t="s">
        <v>364</v>
      </c>
      <c r="D250" s="134">
        <v>4321000480</v>
      </c>
      <c r="E250" s="135">
        <v>40577</v>
      </c>
      <c r="F250" s="134" t="s">
        <v>177</v>
      </c>
      <c r="G250" s="132">
        <v>89</v>
      </c>
      <c r="H250" s="136" t="s">
        <v>17</v>
      </c>
      <c r="I250" s="136" t="s">
        <v>17</v>
      </c>
      <c r="J250" s="137" t="s">
        <v>57</v>
      </c>
      <c r="K250" s="138" t="s">
        <v>19</v>
      </c>
      <c r="L250" s="139">
        <v>39539</v>
      </c>
      <c r="M250" s="155">
        <v>1385</v>
      </c>
      <c r="N250" s="141">
        <v>39863</v>
      </c>
    </row>
    <row r="251" spans="1:14" s="142" customFormat="1" ht="16.5" customHeight="1">
      <c r="A251" s="132">
        <f aca="true" t="shared" si="28" ref="A251:B264">A250+1</f>
        <v>164</v>
      </c>
      <c r="B251" s="132">
        <f t="shared" si="28"/>
        <v>3</v>
      </c>
      <c r="C251" s="133" t="s">
        <v>365</v>
      </c>
      <c r="D251" s="134">
        <v>4321000070</v>
      </c>
      <c r="E251" s="135">
        <v>40577</v>
      </c>
      <c r="F251" s="134" t="s">
        <v>344</v>
      </c>
      <c r="G251" s="132">
        <v>74.6</v>
      </c>
      <c r="H251" s="136" t="s">
        <v>17</v>
      </c>
      <c r="I251" s="136" t="s">
        <v>17</v>
      </c>
      <c r="J251" s="137" t="s">
        <v>26</v>
      </c>
      <c r="K251" s="138" t="s">
        <v>19</v>
      </c>
      <c r="L251" s="139">
        <v>39539</v>
      </c>
      <c r="M251" s="155">
        <v>100</v>
      </c>
      <c r="N251" s="141">
        <v>39841</v>
      </c>
    </row>
    <row r="252" spans="1:14" s="142" customFormat="1" ht="16.5" customHeight="1">
      <c r="A252" s="132">
        <f t="shared" si="28"/>
        <v>165</v>
      </c>
      <c r="B252" s="132">
        <f t="shared" si="28"/>
        <v>4</v>
      </c>
      <c r="C252" s="133" t="s">
        <v>366</v>
      </c>
      <c r="D252" s="134">
        <v>4321000666</v>
      </c>
      <c r="E252" s="135">
        <v>40577</v>
      </c>
      <c r="F252" s="134" t="s">
        <v>351</v>
      </c>
      <c r="G252" s="132">
        <v>90</v>
      </c>
      <c r="H252" s="136" t="s">
        <v>17</v>
      </c>
      <c r="I252" s="136" t="s">
        <v>17</v>
      </c>
      <c r="J252" s="137" t="s">
        <v>22</v>
      </c>
      <c r="K252" s="138" t="s">
        <v>19</v>
      </c>
      <c r="L252" s="139">
        <v>39539</v>
      </c>
      <c r="M252" s="155">
        <v>229</v>
      </c>
      <c r="N252" s="141">
        <v>39863</v>
      </c>
    </row>
    <row r="253" spans="1:14" s="142" customFormat="1" ht="16.5" customHeight="1">
      <c r="A253" s="132">
        <f t="shared" si="28"/>
        <v>166</v>
      </c>
      <c r="B253" s="132">
        <f t="shared" si="28"/>
        <v>5</v>
      </c>
      <c r="C253" s="133" t="s">
        <v>367</v>
      </c>
      <c r="D253" s="134">
        <v>4321000391</v>
      </c>
      <c r="E253" s="135">
        <f>E252</f>
        <v>40577</v>
      </c>
      <c r="F253" s="134" t="s">
        <v>266</v>
      </c>
      <c r="G253" s="132">
        <v>92</v>
      </c>
      <c r="H253" s="136" t="s">
        <v>17</v>
      </c>
      <c r="I253" s="136" t="s">
        <v>17</v>
      </c>
      <c r="J253" s="137" t="s">
        <v>22</v>
      </c>
      <c r="K253" s="138" t="s">
        <v>19</v>
      </c>
      <c r="L253" s="139">
        <v>39539</v>
      </c>
      <c r="M253" s="155">
        <v>1321</v>
      </c>
      <c r="N253" s="141">
        <v>39863</v>
      </c>
    </row>
    <row r="254" spans="1:14" s="142" customFormat="1" ht="16.5" customHeight="1">
      <c r="A254" s="132">
        <f t="shared" si="28"/>
        <v>167</v>
      </c>
      <c r="B254" s="132">
        <f t="shared" si="28"/>
        <v>6</v>
      </c>
      <c r="C254" s="133" t="s">
        <v>368</v>
      </c>
      <c r="D254" s="134">
        <v>4321000465</v>
      </c>
      <c r="E254" s="135">
        <f aca="true" t="shared" si="29" ref="E254:E264">E253</f>
        <v>40577</v>
      </c>
      <c r="F254" s="134" t="s">
        <v>369</v>
      </c>
      <c r="G254" s="132">
        <v>83</v>
      </c>
      <c r="H254" s="136" t="s">
        <v>17</v>
      </c>
      <c r="I254" s="136" t="s">
        <v>17</v>
      </c>
      <c r="J254" s="137" t="s">
        <v>693</v>
      </c>
      <c r="K254" s="138" t="s">
        <v>19</v>
      </c>
      <c r="L254" s="139">
        <v>39539</v>
      </c>
      <c r="M254" s="155">
        <v>6138</v>
      </c>
      <c r="N254" s="141">
        <v>39857</v>
      </c>
    </row>
    <row r="255" spans="1:14" s="142" customFormat="1" ht="16.5" customHeight="1">
      <c r="A255" s="132">
        <f t="shared" si="28"/>
        <v>168</v>
      </c>
      <c r="B255" s="132">
        <f t="shared" si="28"/>
        <v>7</v>
      </c>
      <c r="C255" s="133" t="s">
        <v>370</v>
      </c>
      <c r="D255" s="134">
        <v>4321005801</v>
      </c>
      <c r="E255" s="135">
        <f t="shared" si="29"/>
        <v>40577</v>
      </c>
      <c r="F255" s="134" t="s">
        <v>371</v>
      </c>
      <c r="G255" s="132">
        <v>98</v>
      </c>
      <c r="H255" s="136" t="s">
        <v>17</v>
      </c>
      <c r="I255" s="136" t="s">
        <v>17</v>
      </c>
      <c r="J255" s="137" t="s">
        <v>311</v>
      </c>
      <c r="K255" s="138" t="s">
        <v>23</v>
      </c>
      <c r="L255" s="139">
        <v>39539</v>
      </c>
      <c r="M255" s="155">
        <v>570</v>
      </c>
      <c r="N255" s="141">
        <v>39856</v>
      </c>
    </row>
    <row r="256" spans="1:14" s="142" customFormat="1" ht="16.5" customHeight="1">
      <c r="A256" s="132">
        <f t="shared" si="28"/>
        <v>169</v>
      </c>
      <c r="B256" s="132">
        <f t="shared" si="28"/>
        <v>8</v>
      </c>
      <c r="C256" s="133" t="s">
        <v>692</v>
      </c>
      <c r="D256" s="134">
        <v>4321005495</v>
      </c>
      <c r="E256" s="135">
        <f t="shared" si="29"/>
        <v>40577</v>
      </c>
      <c r="F256" s="134" t="s">
        <v>377</v>
      </c>
      <c r="G256" s="132">
        <v>98.2</v>
      </c>
      <c r="H256" s="136" t="s">
        <v>17</v>
      </c>
      <c r="I256" s="136" t="s">
        <v>17</v>
      </c>
      <c r="J256" s="137" t="s">
        <v>870</v>
      </c>
      <c r="K256" s="138"/>
      <c r="L256" s="139"/>
      <c r="M256" s="155"/>
      <c r="N256" s="141"/>
    </row>
    <row r="257" spans="1:14" s="142" customFormat="1" ht="16.5" customHeight="1">
      <c r="A257" s="132">
        <f t="shared" si="28"/>
        <v>170</v>
      </c>
      <c r="B257" s="132">
        <f t="shared" si="28"/>
        <v>9</v>
      </c>
      <c r="C257" s="133" t="s">
        <v>372</v>
      </c>
      <c r="D257" s="134">
        <v>4321000257</v>
      </c>
      <c r="E257" s="135">
        <f t="shared" si="29"/>
        <v>40577</v>
      </c>
      <c r="F257" s="134" t="s">
        <v>373</v>
      </c>
      <c r="G257" s="132">
        <v>85.4</v>
      </c>
      <c r="H257" s="136" t="s">
        <v>17</v>
      </c>
      <c r="I257" s="136" t="s">
        <v>17</v>
      </c>
      <c r="J257" s="137" t="s">
        <v>205</v>
      </c>
      <c r="K257" s="138" t="s">
        <v>19</v>
      </c>
      <c r="L257" s="139">
        <v>39539</v>
      </c>
      <c r="M257" s="155">
        <v>49</v>
      </c>
      <c r="N257" s="141">
        <v>39863</v>
      </c>
    </row>
    <row r="258" spans="1:14" s="142" customFormat="1" ht="16.5" customHeight="1">
      <c r="A258" s="132">
        <f t="shared" si="28"/>
        <v>171</v>
      </c>
      <c r="B258" s="132">
        <f t="shared" si="28"/>
        <v>10</v>
      </c>
      <c r="C258" s="133" t="s">
        <v>374</v>
      </c>
      <c r="D258" s="134">
        <v>4321000176</v>
      </c>
      <c r="E258" s="135">
        <f t="shared" si="29"/>
        <v>40577</v>
      </c>
      <c r="F258" s="134" t="s">
        <v>188</v>
      </c>
      <c r="G258" s="132">
        <v>99</v>
      </c>
      <c r="H258" s="136" t="s">
        <v>17</v>
      </c>
      <c r="I258" s="136" t="s">
        <v>17</v>
      </c>
      <c r="J258" s="137" t="s">
        <v>57</v>
      </c>
      <c r="K258" s="138" t="s">
        <v>19</v>
      </c>
      <c r="L258" s="139">
        <v>39539</v>
      </c>
      <c r="M258" s="155">
        <v>1792</v>
      </c>
      <c r="N258" s="141">
        <v>39863</v>
      </c>
    </row>
    <row r="259" spans="1:14" s="142" customFormat="1" ht="16.5" customHeight="1">
      <c r="A259" s="132">
        <f t="shared" si="28"/>
        <v>172</v>
      </c>
      <c r="B259" s="132">
        <f t="shared" si="28"/>
        <v>11</v>
      </c>
      <c r="C259" s="133" t="s">
        <v>375</v>
      </c>
      <c r="D259" s="134">
        <v>4321006330</v>
      </c>
      <c r="E259" s="135">
        <f t="shared" si="29"/>
        <v>40577</v>
      </c>
      <c r="F259" s="134" t="s">
        <v>376</v>
      </c>
      <c r="G259" s="132">
        <v>92</v>
      </c>
      <c r="H259" s="136" t="s">
        <v>17</v>
      </c>
      <c r="I259" s="136" t="s">
        <v>17</v>
      </c>
      <c r="J259" s="137" t="s">
        <v>211</v>
      </c>
      <c r="K259" s="138" t="s">
        <v>19</v>
      </c>
      <c r="L259" s="139">
        <v>39539</v>
      </c>
      <c r="M259" s="155">
        <v>3410</v>
      </c>
      <c r="N259" s="141">
        <v>39863</v>
      </c>
    </row>
    <row r="260" spans="1:14" s="142" customFormat="1" ht="16.5" customHeight="1">
      <c r="A260" s="132">
        <f t="shared" si="28"/>
        <v>173</v>
      </c>
      <c r="B260" s="132">
        <f t="shared" si="28"/>
        <v>12</v>
      </c>
      <c r="C260" s="133" t="s">
        <v>803</v>
      </c>
      <c r="D260" s="134">
        <v>4321005671</v>
      </c>
      <c r="E260" s="135">
        <f t="shared" si="29"/>
        <v>40577</v>
      </c>
      <c r="F260" s="134" t="s">
        <v>378</v>
      </c>
      <c r="G260" s="132">
        <v>85</v>
      </c>
      <c r="H260" s="136" t="s">
        <v>17</v>
      </c>
      <c r="I260" s="136" t="s">
        <v>17</v>
      </c>
      <c r="J260" s="137" t="s">
        <v>802</v>
      </c>
      <c r="K260" s="138"/>
      <c r="L260" s="139">
        <v>39539</v>
      </c>
      <c r="M260" s="155">
        <v>48</v>
      </c>
      <c r="N260" s="141">
        <v>39863</v>
      </c>
    </row>
    <row r="261" spans="1:14" s="142" customFormat="1" ht="16.5" customHeight="1">
      <c r="A261" s="132">
        <f t="shared" si="28"/>
        <v>174</v>
      </c>
      <c r="B261" s="132">
        <f t="shared" si="28"/>
        <v>13</v>
      </c>
      <c r="C261" s="133" t="s">
        <v>379</v>
      </c>
      <c r="D261" s="134">
        <v>4321005375</v>
      </c>
      <c r="E261" s="135">
        <f t="shared" si="29"/>
        <v>40577</v>
      </c>
      <c r="F261" s="134" t="s">
        <v>380</v>
      </c>
      <c r="G261" s="132">
        <v>100</v>
      </c>
      <c r="H261" s="136" t="s">
        <v>17</v>
      </c>
      <c r="I261" s="136" t="s">
        <v>17</v>
      </c>
      <c r="J261" s="137" t="s">
        <v>51</v>
      </c>
      <c r="K261" s="138" t="s">
        <v>23</v>
      </c>
      <c r="L261" s="139">
        <v>39539</v>
      </c>
      <c r="M261" s="155">
        <v>2</v>
      </c>
      <c r="N261" s="141">
        <v>39863</v>
      </c>
    </row>
    <row r="262" spans="1:14" s="142" customFormat="1" ht="16.5" customHeight="1">
      <c r="A262" s="132">
        <f t="shared" si="28"/>
        <v>175</v>
      </c>
      <c r="B262" s="132">
        <f t="shared" si="28"/>
        <v>14</v>
      </c>
      <c r="C262" s="133" t="s">
        <v>382</v>
      </c>
      <c r="D262" s="134">
        <v>4321005706</v>
      </c>
      <c r="E262" s="135">
        <f t="shared" si="29"/>
        <v>40577</v>
      </c>
      <c r="F262" s="134" t="s">
        <v>383</v>
      </c>
      <c r="G262" s="132">
        <v>100</v>
      </c>
      <c r="H262" s="136" t="s">
        <v>17</v>
      </c>
      <c r="I262" s="136" t="s">
        <v>17</v>
      </c>
      <c r="J262" s="137" t="s">
        <v>804</v>
      </c>
      <c r="K262" s="138" t="s">
        <v>19</v>
      </c>
      <c r="L262" s="139">
        <v>39539</v>
      </c>
      <c r="M262" s="155">
        <v>-173</v>
      </c>
      <c r="N262" s="141">
        <v>39863</v>
      </c>
    </row>
    <row r="263" spans="1:24" s="5" customFormat="1" ht="16.5" customHeight="1" hidden="1">
      <c r="A263" s="25">
        <f t="shared" si="28"/>
        <v>176</v>
      </c>
      <c r="B263" s="25">
        <f t="shared" si="28"/>
        <v>15</v>
      </c>
      <c r="C263" s="57" t="s">
        <v>743</v>
      </c>
      <c r="D263" s="23">
        <v>4321001148</v>
      </c>
      <c r="E263" s="135">
        <f t="shared" si="29"/>
        <v>40577</v>
      </c>
      <c r="F263" s="23" t="s">
        <v>384</v>
      </c>
      <c r="G263" s="26">
        <v>85.4</v>
      </c>
      <c r="H263" s="26" t="s">
        <v>17</v>
      </c>
      <c r="I263" s="26" t="s">
        <v>17</v>
      </c>
      <c r="J263" s="26">
        <v>100</v>
      </c>
      <c r="K263" s="28" t="s">
        <v>19</v>
      </c>
      <c r="L263" s="31">
        <v>39539</v>
      </c>
      <c r="M263" s="30">
        <v>1012</v>
      </c>
      <c r="N263" s="31">
        <v>39863</v>
      </c>
      <c r="V263" s="310" t="s">
        <v>928</v>
      </c>
      <c r="W263" s="310"/>
      <c r="X263" s="310"/>
    </row>
    <row r="264" spans="1:24" s="5" customFormat="1" ht="18" customHeight="1" hidden="1">
      <c r="A264" s="25">
        <f t="shared" si="28"/>
        <v>177</v>
      </c>
      <c r="B264" s="25">
        <f t="shared" si="28"/>
        <v>16</v>
      </c>
      <c r="C264" s="59" t="s">
        <v>385</v>
      </c>
      <c r="D264" s="23">
        <v>4321000306</v>
      </c>
      <c r="E264" s="135">
        <f t="shared" si="29"/>
        <v>40577</v>
      </c>
      <c r="F264" s="23" t="s">
        <v>344</v>
      </c>
      <c r="G264" s="26">
        <v>100</v>
      </c>
      <c r="H264" s="26" t="s">
        <v>17</v>
      </c>
      <c r="I264" s="26" t="s">
        <v>17</v>
      </c>
      <c r="J264" s="26">
        <v>73</v>
      </c>
      <c r="K264" s="28"/>
      <c r="L264" s="32">
        <v>39539</v>
      </c>
      <c r="M264" s="30">
        <v>81</v>
      </c>
      <c r="N264" s="31">
        <v>39840</v>
      </c>
      <c r="V264" s="310" t="s">
        <v>928</v>
      </c>
      <c r="W264" s="310"/>
      <c r="X264" s="310"/>
    </row>
    <row r="265" spans="1:14" s="5" customFormat="1" ht="16.5" customHeight="1" hidden="1">
      <c r="A265" s="25"/>
      <c r="B265" s="25"/>
      <c r="C265" s="41" t="s">
        <v>386</v>
      </c>
      <c r="D265" s="107"/>
      <c r="E265" s="24"/>
      <c r="F265" s="42"/>
      <c r="G265" s="49"/>
      <c r="H265" s="43"/>
      <c r="I265" s="43"/>
      <c r="J265" s="44"/>
      <c r="K265" s="28"/>
      <c r="L265" s="45"/>
      <c r="M265" s="30"/>
      <c r="N265" s="33"/>
    </row>
    <row r="266" spans="1:15" s="61" customFormat="1" ht="16.5" customHeight="1" hidden="1">
      <c r="A266" s="25">
        <v>207</v>
      </c>
      <c r="B266" s="25">
        <v>1</v>
      </c>
      <c r="C266" s="22" t="s">
        <v>387</v>
      </c>
      <c r="D266" s="23">
        <v>432200200811</v>
      </c>
      <c r="E266" s="24"/>
      <c r="F266" s="23" t="s">
        <v>388</v>
      </c>
      <c r="G266" s="26">
        <v>88.7</v>
      </c>
      <c r="H266" s="26" t="s">
        <v>17</v>
      </c>
      <c r="I266" s="26">
        <v>120.5</v>
      </c>
      <c r="J266" s="26" t="s">
        <v>17</v>
      </c>
      <c r="K266" s="28" t="s">
        <v>19</v>
      </c>
      <c r="L266" s="29">
        <v>39555</v>
      </c>
      <c r="M266" s="62">
        <v>286.2</v>
      </c>
      <c r="N266" s="31">
        <v>39853</v>
      </c>
      <c r="O266" s="35" t="s">
        <v>33</v>
      </c>
    </row>
    <row r="267" spans="1:15" s="61" customFormat="1" ht="16.5" customHeight="1" hidden="1">
      <c r="A267" s="25">
        <f aca="true" t="shared" si="30" ref="A267:B269">A266+1</f>
        <v>208</v>
      </c>
      <c r="B267" s="25">
        <f t="shared" si="30"/>
        <v>2</v>
      </c>
      <c r="C267" s="22" t="s">
        <v>389</v>
      </c>
      <c r="D267" s="23">
        <v>432200807405</v>
      </c>
      <c r="E267" s="24"/>
      <c r="F267" s="23" t="s">
        <v>390</v>
      </c>
      <c r="G267" s="26">
        <v>93.6</v>
      </c>
      <c r="H267" s="26" t="s">
        <v>17</v>
      </c>
      <c r="I267" s="26">
        <v>130.4</v>
      </c>
      <c r="J267" s="26" t="s">
        <v>17</v>
      </c>
      <c r="K267" s="28"/>
      <c r="L267" s="29"/>
      <c r="M267" s="62">
        <v>7.2</v>
      </c>
      <c r="N267" s="31">
        <v>39854</v>
      </c>
      <c r="O267" s="35" t="s">
        <v>33</v>
      </c>
    </row>
    <row r="268" spans="1:15" s="61" customFormat="1" ht="16.5" customHeight="1" hidden="1">
      <c r="A268" s="25">
        <f t="shared" si="30"/>
        <v>209</v>
      </c>
      <c r="B268" s="25">
        <f t="shared" si="30"/>
        <v>3</v>
      </c>
      <c r="C268" s="22" t="s">
        <v>725</v>
      </c>
      <c r="D268" s="23">
        <v>432203447849</v>
      </c>
      <c r="E268" s="24"/>
      <c r="F268" s="23" t="s">
        <v>726</v>
      </c>
      <c r="G268" s="26">
        <v>95.7</v>
      </c>
      <c r="H268" s="26" t="s">
        <v>17</v>
      </c>
      <c r="I268" s="26">
        <v>311.8</v>
      </c>
      <c r="J268" s="26" t="s">
        <v>17</v>
      </c>
      <c r="K268" s="28"/>
      <c r="L268" s="29"/>
      <c r="M268" s="62"/>
      <c r="N268" s="31"/>
      <c r="O268" s="35"/>
    </row>
    <row r="269" spans="1:18" s="61" customFormat="1" ht="16.5" customHeight="1" hidden="1">
      <c r="A269" s="25">
        <f t="shared" si="30"/>
        <v>210</v>
      </c>
      <c r="B269" s="25">
        <f t="shared" si="30"/>
        <v>4</v>
      </c>
      <c r="C269" s="22" t="s">
        <v>391</v>
      </c>
      <c r="D269" s="23">
        <v>432204009044</v>
      </c>
      <c r="E269" s="24"/>
      <c r="F269" s="23" t="s">
        <v>392</v>
      </c>
      <c r="G269" s="26">
        <v>85.3</v>
      </c>
      <c r="H269" s="26" t="s">
        <v>17</v>
      </c>
      <c r="I269" s="26">
        <v>125.8</v>
      </c>
      <c r="J269" s="26" t="s">
        <v>17</v>
      </c>
      <c r="K269" s="28"/>
      <c r="L269" s="29"/>
      <c r="M269" s="62">
        <v>17.1</v>
      </c>
      <c r="N269" s="31">
        <v>39854</v>
      </c>
      <c r="O269" s="35" t="s">
        <v>33</v>
      </c>
      <c r="R269" s="100"/>
    </row>
    <row r="270" spans="1:14" s="5" customFormat="1" ht="16.5" customHeight="1">
      <c r="A270" s="25"/>
      <c r="B270" s="25"/>
      <c r="C270" s="41" t="s">
        <v>393</v>
      </c>
      <c r="D270" s="107"/>
      <c r="E270" s="24"/>
      <c r="F270" s="23"/>
      <c r="G270" s="25"/>
      <c r="H270" s="26"/>
      <c r="I270" s="26"/>
      <c r="J270" s="27"/>
      <c r="K270" s="28"/>
      <c r="L270" s="32"/>
      <c r="M270" s="30"/>
      <c r="N270" s="33"/>
    </row>
    <row r="271" spans="1:18" s="142" customFormat="1" ht="16.5" customHeight="1">
      <c r="A271" s="132">
        <v>176</v>
      </c>
      <c r="B271" s="132">
        <v>1</v>
      </c>
      <c r="C271" s="133" t="s">
        <v>741</v>
      </c>
      <c r="D271" s="134">
        <v>4323003824</v>
      </c>
      <c r="E271" s="135">
        <v>40581</v>
      </c>
      <c r="F271" s="134" t="s">
        <v>694</v>
      </c>
      <c r="G271" s="132">
        <v>73.1</v>
      </c>
      <c r="H271" s="136" t="s">
        <v>17</v>
      </c>
      <c r="I271" s="136" t="s">
        <v>17</v>
      </c>
      <c r="J271" s="137" t="s">
        <v>708</v>
      </c>
      <c r="K271" s="138"/>
      <c r="L271" s="203"/>
      <c r="M271" s="204"/>
      <c r="N271" s="206"/>
      <c r="O271" s="171"/>
      <c r="P271" s="171"/>
      <c r="Q271" s="171"/>
      <c r="R271" s="201"/>
    </row>
    <row r="272" spans="1:14" s="5" customFormat="1" ht="12.75" customHeight="1">
      <c r="A272" s="25"/>
      <c r="B272" s="25"/>
      <c r="C272" s="41" t="s">
        <v>394</v>
      </c>
      <c r="D272" s="107"/>
      <c r="E272" s="24"/>
      <c r="F272" s="42"/>
      <c r="G272" s="49"/>
      <c r="H272" s="43"/>
      <c r="I272" s="43"/>
      <c r="J272" s="44"/>
      <c r="K272" s="28"/>
      <c r="L272" s="45"/>
      <c r="M272" s="30"/>
      <c r="N272" s="33"/>
    </row>
    <row r="273" spans="1:14" s="142" customFormat="1" ht="16.5" customHeight="1">
      <c r="A273" s="132">
        <v>177</v>
      </c>
      <c r="B273" s="132">
        <v>1</v>
      </c>
      <c r="C273" s="133" t="s">
        <v>395</v>
      </c>
      <c r="D273" s="134">
        <v>4324002990</v>
      </c>
      <c r="E273" s="135">
        <v>40590</v>
      </c>
      <c r="F273" s="134" t="s">
        <v>84</v>
      </c>
      <c r="G273" s="132">
        <v>99.5</v>
      </c>
      <c r="H273" s="136" t="s">
        <v>17</v>
      </c>
      <c r="I273" s="136" t="s">
        <v>17</v>
      </c>
      <c r="J273" s="137" t="s">
        <v>70</v>
      </c>
      <c r="K273" s="138" t="s">
        <v>23</v>
      </c>
      <c r="L273" s="139">
        <v>39545</v>
      </c>
      <c r="M273" s="155">
        <v>7958</v>
      </c>
      <c r="N273" s="141">
        <v>39854</v>
      </c>
    </row>
    <row r="274" spans="1:14" s="142" customFormat="1" ht="16.5" customHeight="1">
      <c r="A274" s="132">
        <f>A273+1</f>
        <v>178</v>
      </c>
      <c r="B274" s="132">
        <f>B273+1</f>
        <v>2</v>
      </c>
      <c r="C274" s="133" t="s">
        <v>396</v>
      </c>
      <c r="D274" s="134">
        <v>4324001160</v>
      </c>
      <c r="E274" s="135">
        <f>E273</f>
        <v>40590</v>
      </c>
      <c r="F274" s="134" t="s">
        <v>397</v>
      </c>
      <c r="G274" s="132">
        <v>91</v>
      </c>
      <c r="H274" s="136" t="s">
        <v>17</v>
      </c>
      <c r="I274" s="136" t="s">
        <v>17</v>
      </c>
      <c r="J274" s="137" t="s">
        <v>22</v>
      </c>
      <c r="K274" s="138" t="s">
        <v>23</v>
      </c>
      <c r="L274" s="139">
        <v>39545</v>
      </c>
      <c r="M274" s="155">
        <v>498</v>
      </c>
      <c r="N274" s="141">
        <v>39854</v>
      </c>
    </row>
    <row r="275" spans="1:14" s="142" customFormat="1" ht="16.5" customHeight="1">
      <c r="A275" s="132">
        <f aca="true" t="shared" si="31" ref="A275:B282">A274+1</f>
        <v>179</v>
      </c>
      <c r="B275" s="132">
        <f t="shared" si="31"/>
        <v>3</v>
      </c>
      <c r="C275" s="133" t="s">
        <v>398</v>
      </c>
      <c r="D275" s="134">
        <v>4324001410</v>
      </c>
      <c r="E275" s="135">
        <f aca="true" t="shared" si="32" ref="E275:E282">E274</f>
        <v>40590</v>
      </c>
      <c r="F275" s="134" t="s">
        <v>399</v>
      </c>
      <c r="G275" s="132">
        <v>97</v>
      </c>
      <c r="H275" s="136" t="s">
        <v>17</v>
      </c>
      <c r="I275" s="136" t="s">
        <v>17</v>
      </c>
      <c r="J275" s="137" t="s">
        <v>705</v>
      </c>
      <c r="K275" s="138" t="s">
        <v>23</v>
      </c>
      <c r="L275" s="139">
        <v>39545</v>
      </c>
      <c r="M275" s="155">
        <v>24452</v>
      </c>
      <c r="N275" s="141">
        <v>39854</v>
      </c>
    </row>
    <row r="276" spans="1:14" s="142" customFormat="1" ht="16.5" customHeight="1">
      <c r="A276" s="132">
        <f t="shared" si="31"/>
        <v>180</v>
      </c>
      <c r="B276" s="132">
        <f t="shared" si="31"/>
        <v>4</v>
      </c>
      <c r="C276" s="133" t="s">
        <v>400</v>
      </c>
      <c r="D276" s="134">
        <v>4324000287</v>
      </c>
      <c r="E276" s="135">
        <f t="shared" si="32"/>
        <v>40590</v>
      </c>
      <c r="F276" s="134" t="s">
        <v>168</v>
      </c>
      <c r="G276" s="132">
        <v>93</v>
      </c>
      <c r="H276" s="136" t="s">
        <v>17</v>
      </c>
      <c r="I276" s="136" t="s">
        <v>17</v>
      </c>
      <c r="J276" s="137" t="s">
        <v>73</v>
      </c>
      <c r="K276" s="138" t="s">
        <v>23</v>
      </c>
      <c r="L276" s="139">
        <v>39545</v>
      </c>
      <c r="M276" s="155">
        <v>13727</v>
      </c>
      <c r="N276" s="141">
        <v>39854</v>
      </c>
    </row>
    <row r="277" spans="1:14" s="142" customFormat="1" ht="16.5" customHeight="1">
      <c r="A277" s="132">
        <f t="shared" si="31"/>
        <v>181</v>
      </c>
      <c r="B277" s="132">
        <f t="shared" si="31"/>
        <v>5</v>
      </c>
      <c r="C277" s="133" t="s">
        <v>401</v>
      </c>
      <c r="D277" s="134">
        <v>4324001428</v>
      </c>
      <c r="E277" s="135">
        <f t="shared" si="32"/>
        <v>40590</v>
      </c>
      <c r="F277" s="134" t="s">
        <v>277</v>
      </c>
      <c r="G277" s="132">
        <v>97</v>
      </c>
      <c r="H277" s="136" t="s">
        <v>17</v>
      </c>
      <c r="I277" s="136" t="s">
        <v>17</v>
      </c>
      <c r="J277" s="137" t="s">
        <v>22</v>
      </c>
      <c r="K277" s="138" t="s">
        <v>23</v>
      </c>
      <c r="L277" s="139">
        <v>39545</v>
      </c>
      <c r="M277" s="155">
        <v>10366</v>
      </c>
      <c r="N277" s="141">
        <v>39854</v>
      </c>
    </row>
    <row r="278" spans="1:14" s="142" customFormat="1" ht="16.5" customHeight="1">
      <c r="A278" s="132">
        <f t="shared" si="31"/>
        <v>182</v>
      </c>
      <c r="B278" s="132">
        <f t="shared" si="31"/>
        <v>6</v>
      </c>
      <c r="C278" s="133" t="s">
        <v>402</v>
      </c>
      <c r="D278" s="134">
        <v>4324000985</v>
      </c>
      <c r="E278" s="135">
        <f t="shared" si="32"/>
        <v>40590</v>
      </c>
      <c r="F278" s="134" t="s">
        <v>16</v>
      </c>
      <c r="G278" s="132">
        <v>88</v>
      </c>
      <c r="H278" s="136" t="s">
        <v>17</v>
      </c>
      <c r="I278" s="136" t="s">
        <v>17</v>
      </c>
      <c r="J278" s="137" t="s">
        <v>22</v>
      </c>
      <c r="K278" s="138" t="s">
        <v>19</v>
      </c>
      <c r="L278" s="139">
        <v>39545</v>
      </c>
      <c r="M278" s="155">
        <v>6517</v>
      </c>
      <c r="N278" s="141">
        <v>39854</v>
      </c>
    </row>
    <row r="279" spans="1:14" s="142" customFormat="1" ht="16.5" customHeight="1">
      <c r="A279" s="132">
        <f t="shared" si="31"/>
        <v>183</v>
      </c>
      <c r="B279" s="132">
        <f t="shared" si="31"/>
        <v>7</v>
      </c>
      <c r="C279" s="133" t="s">
        <v>403</v>
      </c>
      <c r="D279" s="134">
        <v>4324001918</v>
      </c>
      <c r="E279" s="135">
        <f t="shared" si="32"/>
        <v>40590</v>
      </c>
      <c r="F279" s="134" t="s">
        <v>404</v>
      </c>
      <c r="G279" s="132">
        <v>87</v>
      </c>
      <c r="H279" s="136" t="s">
        <v>17</v>
      </c>
      <c r="I279" s="136" t="s">
        <v>17</v>
      </c>
      <c r="J279" s="137" t="s">
        <v>22</v>
      </c>
      <c r="K279" s="138" t="s">
        <v>19</v>
      </c>
      <c r="L279" s="139">
        <v>39545</v>
      </c>
      <c r="M279" s="155">
        <v>7906</v>
      </c>
      <c r="N279" s="141">
        <v>39854</v>
      </c>
    </row>
    <row r="280" spans="1:14" s="142" customFormat="1" ht="24.75" customHeight="1">
      <c r="A280" s="132">
        <f t="shared" si="31"/>
        <v>184</v>
      </c>
      <c r="B280" s="132">
        <f t="shared" si="31"/>
        <v>8</v>
      </c>
      <c r="C280" s="144" t="s">
        <v>405</v>
      </c>
      <c r="D280" s="134">
        <v>4324001474</v>
      </c>
      <c r="E280" s="135">
        <f t="shared" si="32"/>
        <v>40590</v>
      </c>
      <c r="F280" s="134" t="s">
        <v>177</v>
      </c>
      <c r="G280" s="132">
        <v>86</v>
      </c>
      <c r="H280" s="136" t="s">
        <v>17</v>
      </c>
      <c r="I280" s="136" t="s">
        <v>17</v>
      </c>
      <c r="J280" s="137" t="s">
        <v>22</v>
      </c>
      <c r="K280" s="138" t="s">
        <v>19</v>
      </c>
      <c r="L280" s="141">
        <v>39545</v>
      </c>
      <c r="M280" s="155">
        <v>6445</v>
      </c>
      <c r="N280" s="141">
        <v>39854</v>
      </c>
    </row>
    <row r="281" spans="1:14" s="142" customFormat="1" ht="16.5" customHeight="1">
      <c r="A281" s="132">
        <f t="shared" si="31"/>
        <v>185</v>
      </c>
      <c r="B281" s="132">
        <f t="shared" si="31"/>
        <v>9</v>
      </c>
      <c r="C281" s="133" t="s">
        <v>406</v>
      </c>
      <c r="D281" s="134">
        <v>4324000760</v>
      </c>
      <c r="E281" s="135">
        <f t="shared" si="32"/>
        <v>40590</v>
      </c>
      <c r="F281" s="134" t="s">
        <v>407</v>
      </c>
      <c r="G281" s="132">
        <v>94</v>
      </c>
      <c r="H281" s="136" t="s">
        <v>17</v>
      </c>
      <c r="I281" s="136" t="s">
        <v>17</v>
      </c>
      <c r="J281" s="137" t="s">
        <v>272</v>
      </c>
      <c r="K281" s="138" t="s">
        <v>19</v>
      </c>
      <c r="L281" s="139">
        <v>39545</v>
      </c>
      <c r="M281" s="155">
        <v>13502</v>
      </c>
      <c r="N281" s="141">
        <v>39854</v>
      </c>
    </row>
    <row r="282" spans="1:14" s="142" customFormat="1" ht="24.75" customHeight="1">
      <c r="A282" s="132">
        <f t="shared" si="31"/>
        <v>186</v>
      </c>
      <c r="B282" s="132">
        <f t="shared" si="31"/>
        <v>10</v>
      </c>
      <c r="C282" s="207" t="s">
        <v>742</v>
      </c>
      <c r="D282" s="134">
        <v>4324001900</v>
      </c>
      <c r="E282" s="135">
        <f t="shared" si="32"/>
        <v>40590</v>
      </c>
      <c r="F282" s="134" t="s">
        <v>408</v>
      </c>
      <c r="G282" s="132">
        <v>99</v>
      </c>
      <c r="H282" s="136" t="s">
        <v>17</v>
      </c>
      <c r="I282" s="136" t="s">
        <v>17</v>
      </c>
      <c r="J282" s="137" t="s">
        <v>216</v>
      </c>
      <c r="K282" s="138" t="s">
        <v>19</v>
      </c>
      <c r="L282" s="139">
        <v>39545</v>
      </c>
      <c r="M282" s="155">
        <v>6331</v>
      </c>
      <c r="N282" s="141">
        <v>39854</v>
      </c>
    </row>
    <row r="283" spans="1:14" s="5" customFormat="1" ht="37.5" customHeight="1" hidden="1">
      <c r="A283" s="25"/>
      <c r="B283" s="25"/>
      <c r="C283" s="121" t="s">
        <v>749</v>
      </c>
      <c r="D283" s="23">
        <v>4324006306</v>
      </c>
      <c r="E283" s="24"/>
      <c r="F283" s="23" t="s">
        <v>56</v>
      </c>
      <c r="G283" s="25"/>
      <c r="H283" s="26" t="s">
        <v>17</v>
      </c>
      <c r="I283" s="26" t="s">
        <v>17</v>
      </c>
      <c r="J283" s="27"/>
      <c r="K283" s="28" t="s">
        <v>19</v>
      </c>
      <c r="L283" s="31">
        <v>39545</v>
      </c>
      <c r="M283" s="30">
        <v>-1764</v>
      </c>
      <c r="N283" s="31">
        <v>39854</v>
      </c>
    </row>
    <row r="284" spans="1:14" s="5" customFormat="1" ht="12.75" customHeight="1">
      <c r="A284" s="25"/>
      <c r="B284" s="25"/>
      <c r="C284" s="41" t="s">
        <v>409</v>
      </c>
      <c r="D284" s="107"/>
      <c r="E284" s="24"/>
      <c r="F284" s="42"/>
      <c r="G284" s="49"/>
      <c r="H284" s="26"/>
      <c r="I284" s="26"/>
      <c r="J284" s="44"/>
      <c r="K284" s="28"/>
      <c r="L284" s="45"/>
      <c r="M284" s="30"/>
      <c r="N284" s="33"/>
    </row>
    <row r="285" spans="1:14" s="142" customFormat="1" ht="16.5" customHeight="1">
      <c r="A285" s="132">
        <v>187</v>
      </c>
      <c r="B285" s="132">
        <f aca="true" t="shared" si="33" ref="B285:B291">B284+1</f>
        <v>1</v>
      </c>
      <c r="C285" s="133" t="s">
        <v>410</v>
      </c>
      <c r="D285" s="134">
        <v>4336001694</v>
      </c>
      <c r="E285" s="135">
        <v>40590</v>
      </c>
      <c r="F285" s="134" t="s">
        <v>338</v>
      </c>
      <c r="G285" s="132">
        <v>79</v>
      </c>
      <c r="H285" s="136" t="s">
        <v>17</v>
      </c>
      <c r="I285" s="136" t="s">
        <v>17</v>
      </c>
      <c r="J285" s="137" t="s">
        <v>907</v>
      </c>
      <c r="K285" s="138" t="s">
        <v>23</v>
      </c>
      <c r="L285" s="160">
        <v>39540</v>
      </c>
      <c r="M285" s="155">
        <v>7412</v>
      </c>
      <c r="N285" s="141">
        <v>39869</v>
      </c>
    </row>
    <row r="286" spans="1:14" s="142" customFormat="1" ht="16.5" customHeight="1">
      <c r="A286" s="132">
        <f aca="true" t="shared" si="34" ref="A286:A291">A285+1</f>
        <v>188</v>
      </c>
      <c r="B286" s="132">
        <f t="shared" si="33"/>
        <v>2</v>
      </c>
      <c r="C286" s="133" t="s">
        <v>750</v>
      </c>
      <c r="D286" s="134">
        <v>4336003476</v>
      </c>
      <c r="E286" s="135">
        <v>40590</v>
      </c>
      <c r="F286" s="134" t="s">
        <v>411</v>
      </c>
      <c r="G286" s="132">
        <v>92</v>
      </c>
      <c r="H286" s="136" t="s">
        <v>17</v>
      </c>
      <c r="I286" s="136" t="s">
        <v>17</v>
      </c>
      <c r="J286" s="137" t="s">
        <v>94</v>
      </c>
      <c r="K286" s="138" t="s">
        <v>23</v>
      </c>
      <c r="L286" s="160">
        <v>39524</v>
      </c>
      <c r="M286" s="155">
        <v>-10875</v>
      </c>
      <c r="N286" s="141">
        <v>39832</v>
      </c>
    </row>
    <row r="287" spans="1:14" s="142" customFormat="1" ht="16.5" customHeight="1">
      <c r="A287" s="132">
        <f t="shared" si="34"/>
        <v>189</v>
      </c>
      <c r="B287" s="132">
        <f t="shared" si="33"/>
        <v>3</v>
      </c>
      <c r="C287" s="133" t="s">
        <v>412</v>
      </c>
      <c r="D287" s="134">
        <v>4336003405</v>
      </c>
      <c r="E287" s="135">
        <v>40590</v>
      </c>
      <c r="F287" s="134" t="s">
        <v>335</v>
      </c>
      <c r="G287" s="132">
        <v>98</v>
      </c>
      <c r="H287" s="136" t="s">
        <v>17</v>
      </c>
      <c r="I287" s="136" t="s">
        <v>17</v>
      </c>
      <c r="J287" s="137" t="s">
        <v>57</v>
      </c>
      <c r="K287" s="138" t="s">
        <v>19</v>
      </c>
      <c r="L287" s="160">
        <v>39476</v>
      </c>
      <c r="M287" s="155">
        <v>8001</v>
      </c>
      <c r="N287" s="141">
        <v>39850</v>
      </c>
    </row>
    <row r="288" spans="1:14" s="142" customFormat="1" ht="16.5" customHeight="1">
      <c r="A288" s="132">
        <f t="shared" si="34"/>
        <v>190</v>
      </c>
      <c r="B288" s="132">
        <f t="shared" si="33"/>
        <v>4</v>
      </c>
      <c r="C288" s="133" t="s">
        <v>413</v>
      </c>
      <c r="D288" s="134">
        <v>4336003395</v>
      </c>
      <c r="E288" s="135">
        <v>40590</v>
      </c>
      <c r="F288" s="134" t="s">
        <v>414</v>
      </c>
      <c r="G288" s="132">
        <v>81</v>
      </c>
      <c r="H288" s="136" t="s">
        <v>17</v>
      </c>
      <c r="I288" s="136" t="s">
        <v>17</v>
      </c>
      <c r="J288" s="137" t="s">
        <v>73</v>
      </c>
      <c r="K288" s="138" t="s">
        <v>23</v>
      </c>
      <c r="L288" s="160">
        <v>39514</v>
      </c>
      <c r="M288" s="155">
        <v>10256</v>
      </c>
      <c r="N288" s="141">
        <v>39841</v>
      </c>
    </row>
    <row r="289" spans="1:14" s="142" customFormat="1" ht="16.5" customHeight="1">
      <c r="A289" s="132">
        <f t="shared" si="34"/>
        <v>191</v>
      </c>
      <c r="B289" s="132">
        <f t="shared" si="33"/>
        <v>5</v>
      </c>
      <c r="C289" s="133" t="s">
        <v>416</v>
      </c>
      <c r="D289" s="134">
        <v>4336003451</v>
      </c>
      <c r="E289" s="135">
        <v>40590</v>
      </c>
      <c r="F289" s="134" t="s">
        <v>417</v>
      </c>
      <c r="G289" s="132">
        <v>83</v>
      </c>
      <c r="H289" s="136" t="s">
        <v>17</v>
      </c>
      <c r="I289" s="136" t="s">
        <v>17</v>
      </c>
      <c r="J289" s="137" t="s">
        <v>311</v>
      </c>
      <c r="K289" s="138" t="s">
        <v>19</v>
      </c>
      <c r="L289" s="160">
        <v>39538</v>
      </c>
      <c r="M289" s="155">
        <v>15709</v>
      </c>
      <c r="N289" s="141">
        <v>39840</v>
      </c>
    </row>
    <row r="290" spans="1:21" s="142" customFormat="1" ht="16.5" customHeight="1">
      <c r="A290" s="132">
        <f t="shared" si="34"/>
        <v>192</v>
      </c>
      <c r="B290" s="132">
        <f t="shared" si="33"/>
        <v>6</v>
      </c>
      <c r="C290" s="133" t="s">
        <v>418</v>
      </c>
      <c r="D290" s="134">
        <v>4336003518</v>
      </c>
      <c r="E290" s="135">
        <v>40590</v>
      </c>
      <c r="F290" s="134" t="s">
        <v>419</v>
      </c>
      <c r="G290" s="132">
        <v>89</v>
      </c>
      <c r="H290" s="136" t="s">
        <v>17</v>
      </c>
      <c r="I290" s="136" t="s">
        <v>17</v>
      </c>
      <c r="J290" s="137" t="s">
        <v>22</v>
      </c>
      <c r="K290" s="138" t="s">
        <v>23</v>
      </c>
      <c r="L290" s="160">
        <v>39541</v>
      </c>
      <c r="M290" s="155">
        <v>2805</v>
      </c>
      <c r="N290" s="141">
        <v>39840</v>
      </c>
      <c r="R290" s="173"/>
      <c r="S290" s="173"/>
      <c r="T290" s="173"/>
      <c r="U290" s="173"/>
    </row>
    <row r="291" spans="1:21" s="142" customFormat="1" ht="16.5" customHeight="1">
      <c r="A291" s="132">
        <f t="shared" si="34"/>
        <v>193</v>
      </c>
      <c r="B291" s="132">
        <f t="shared" si="33"/>
        <v>7</v>
      </c>
      <c r="C291" s="133" t="s">
        <v>420</v>
      </c>
      <c r="D291" s="134">
        <v>4336003660</v>
      </c>
      <c r="E291" s="135">
        <v>40590</v>
      </c>
      <c r="F291" s="134" t="s">
        <v>421</v>
      </c>
      <c r="G291" s="132">
        <v>98</v>
      </c>
      <c r="H291" s="136" t="s">
        <v>17</v>
      </c>
      <c r="I291" s="136" t="s">
        <v>17</v>
      </c>
      <c r="J291" s="137" t="s">
        <v>216</v>
      </c>
      <c r="K291" s="138"/>
      <c r="L291" s="160"/>
      <c r="M291" s="155"/>
      <c r="N291" s="141"/>
      <c r="R291" s="173"/>
      <c r="S291" s="173"/>
      <c r="T291" s="173"/>
      <c r="U291" s="173"/>
    </row>
    <row r="292" spans="1:14" s="142" customFormat="1" ht="16.5" customHeight="1">
      <c r="A292" s="132">
        <v>194</v>
      </c>
      <c r="B292" s="132">
        <v>8</v>
      </c>
      <c r="C292" s="133" t="s">
        <v>767</v>
      </c>
      <c r="D292" s="134">
        <v>4336003780</v>
      </c>
      <c r="E292" s="135">
        <v>40590</v>
      </c>
      <c r="F292" s="134" t="s">
        <v>768</v>
      </c>
      <c r="G292" s="132">
        <v>81</v>
      </c>
      <c r="H292" s="136" t="s">
        <v>17</v>
      </c>
      <c r="I292" s="136" t="s">
        <v>17</v>
      </c>
      <c r="J292" s="137" t="s">
        <v>70</v>
      </c>
      <c r="K292" s="138" t="s">
        <v>23</v>
      </c>
      <c r="L292" s="160">
        <v>39541</v>
      </c>
      <c r="M292" s="155">
        <v>2031</v>
      </c>
      <c r="N292" s="141">
        <v>39840</v>
      </c>
    </row>
    <row r="293" spans="1:14" s="142" customFormat="1" ht="16.5" customHeight="1">
      <c r="A293" s="132">
        <v>195</v>
      </c>
      <c r="B293" s="132">
        <v>9</v>
      </c>
      <c r="C293" s="133" t="s">
        <v>765</v>
      </c>
      <c r="D293" s="134">
        <v>4336003772</v>
      </c>
      <c r="E293" s="135">
        <v>40590</v>
      </c>
      <c r="F293" s="134" t="s">
        <v>766</v>
      </c>
      <c r="G293" s="132">
        <v>91</v>
      </c>
      <c r="H293" s="136" t="s">
        <v>17</v>
      </c>
      <c r="I293" s="136" t="s">
        <v>17</v>
      </c>
      <c r="J293" s="137" t="s">
        <v>26</v>
      </c>
      <c r="K293" s="138"/>
      <c r="L293" s="160"/>
      <c r="M293" s="155">
        <v>407</v>
      </c>
      <c r="N293" s="141">
        <v>39869</v>
      </c>
    </row>
    <row r="294" spans="1:14" s="5" customFormat="1" ht="14.25" customHeight="1">
      <c r="A294" s="25"/>
      <c r="B294" s="25"/>
      <c r="C294" s="41" t="s">
        <v>422</v>
      </c>
      <c r="D294" s="107"/>
      <c r="E294" s="24"/>
      <c r="F294" s="42"/>
      <c r="G294" s="49"/>
      <c r="H294" s="43"/>
      <c r="I294" s="43"/>
      <c r="J294" s="44"/>
      <c r="K294" s="28"/>
      <c r="L294" s="45"/>
      <c r="M294" s="30"/>
      <c r="N294" s="33"/>
    </row>
    <row r="295" spans="1:14" s="142" customFormat="1" ht="16.5" customHeight="1">
      <c r="A295" s="132">
        <v>196</v>
      </c>
      <c r="B295" s="132">
        <v>1</v>
      </c>
      <c r="C295" s="133" t="s">
        <v>423</v>
      </c>
      <c r="D295" s="134">
        <v>4325000177</v>
      </c>
      <c r="E295" s="135">
        <v>40581</v>
      </c>
      <c r="F295" s="134" t="s">
        <v>424</v>
      </c>
      <c r="G295" s="132">
        <v>94.4</v>
      </c>
      <c r="H295" s="136" t="s">
        <v>17</v>
      </c>
      <c r="I295" s="136" t="s">
        <v>17</v>
      </c>
      <c r="J295" s="137" t="s">
        <v>73</v>
      </c>
      <c r="K295" s="138" t="s">
        <v>23</v>
      </c>
      <c r="L295" s="139">
        <v>39472</v>
      </c>
      <c r="M295" s="155">
        <v>4291</v>
      </c>
      <c r="N295" s="141">
        <v>39857</v>
      </c>
    </row>
    <row r="296" spans="1:14" s="142" customFormat="1" ht="16.5" customHeight="1">
      <c r="A296" s="132">
        <f>A295+1</f>
        <v>197</v>
      </c>
      <c r="B296" s="132">
        <f>B295+1</f>
        <v>2</v>
      </c>
      <c r="C296" s="133" t="s">
        <v>425</v>
      </c>
      <c r="D296" s="134">
        <v>4325003019</v>
      </c>
      <c r="E296" s="135">
        <f>E295</f>
        <v>40581</v>
      </c>
      <c r="F296" s="134" t="s">
        <v>426</v>
      </c>
      <c r="G296" s="132">
        <v>98</v>
      </c>
      <c r="H296" s="136" t="s">
        <v>17</v>
      </c>
      <c r="I296" s="136" t="s">
        <v>17</v>
      </c>
      <c r="J296" s="137" t="s">
        <v>57</v>
      </c>
      <c r="K296" s="138" t="s">
        <v>23</v>
      </c>
      <c r="L296" s="139">
        <v>39477</v>
      </c>
      <c r="M296" s="155">
        <v>3567</v>
      </c>
      <c r="N296" s="141">
        <v>39854</v>
      </c>
    </row>
    <row r="297" spans="1:14" s="142" customFormat="1" ht="16.5" customHeight="1">
      <c r="A297" s="132">
        <f aca="true" t="shared" si="35" ref="A297:B304">A296+1</f>
        <v>198</v>
      </c>
      <c r="B297" s="132">
        <f t="shared" si="35"/>
        <v>3</v>
      </c>
      <c r="C297" s="133" t="s">
        <v>427</v>
      </c>
      <c r="D297" s="134">
        <v>4325002696</v>
      </c>
      <c r="E297" s="135">
        <f aca="true" t="shared" si="36" ref="E297:E303">E296</f>
        <v>40581</v>
      </c>
      <c r="F297" s="134" t="s">
        <v>428</v>
      </c>
      <c r="G297" s="132">
        <v>99</v>
      </c>
      <c r="H297" s="136" t="s">
        <v>17</v>
      </c>
      <c r="I297" s="136" t="s">
        <v>17</v>
      </c>
      <c r="J297" s="137" t="s">
        <v>57</v>
      </c>
      <c r="K297" s="138" t="s">
        <v>23</v>
      </c>
      <c r="L297" s="139">
        <v>39472</v>
      </c>
      <c r="M297" s="155">
        <v>1892</v>
      </c>
      <c r="N297" s="141">
        <v>39849</v>
      </c>
    </row>
    <row r="298" spans="1:14" s="142" customFormat="1" ht="16.5" customHeight="1">
      <c r="A298" s="132">
        <f t="shared" si="35"/>
        <v>199</v>
      </c>
      <c r="B298" s="132">
        <f t="shared" si="35"/>
        <v>4</v>
      </c>
      <c r="C298" s="133" t="s">
        <v>429</v>
      </c>
      <c r="D298" s="134">
        <v>4325000297</v>
      </c>
      <c r="E298" s="135">
        <f t="shared" si="36"/>
        <v>40581</v>
      </c>
      <c r="F298" s="134" t="s">
        <v>161</v>
      </c>
      <c r="G298" s="132">
        <v>97</v>
      </c>
      <c r="H298" s="136" t="s">
        <v>17</v>
      </c>
      <c r="I298" s="136" t="s">
        <v>17</v>
      </c>
      <c r="J298" s="137" t="s">
        <v>272</v>
      </c>
      <c r="K298" s="138" t="s">
        <v>23</v>
      </c>
      <c r="L298" s="139">
        <v>39479</v>
      </c>
      <c r="M298" s="155">
        <v>1948</v>
      </c>
      <c r="N298" s="141">
        <v>39860</v>
      </c>
    </row>
    <row r="299" spans="1:14" s="142" customFormat="1" ht="16.5" customHeight="1">
      <c r="A299" s="132">
        <f t="shared" si="35"/>
        <v>200</v>
      </c>
      <c r="B299" s="132">
        <f t="shared" si="35"/>
        <v>5</v>
      </c>
      <c r="C299" s="133" t="s">
        <v>430</v>
      </c>
      <c r="D299" s="134">
        <v>4325000184</v>
      </c>
      <c r="E299" s="135">
        <f t="shared" si="36"/>
        <v>40581</v>
      </c>
      <c r="F299" s="134" t="s">
        <v>431</v>
      </c>
      <c r="G299" s="132">
        <v>96</v>
      </c>
      <c r="H299" s="136" t="s">
        <v>17</v>
      </c>
      <c r="I299" s="136" t="s">
        <v>17</v>
      </c>
      <c r="J299" s="137" t="s">
        <v>57</v>
      </c>
      <c r="K299" s="138" t="s">
        <v>19</v>
      </c>
      <c r="L299" s="139">
        <v>39470</v>
      </c>
      <c r="M299" s="155">
        <v>5096</v>
      </c>
      <c r="N299" s="141">
        <v>39855</v>
      </c>
    </row>
    <row r="300" spans="1:14" s="142" customFormat="1" ht="16.5" customHeight="1">
      <c r="A300" s="132">
        <f t="shared" si="35"/>
        <v>201</v>
      </c>
      <c r="B300" s="132">
        <f t="shared" si="35"/>
        <v>6</v>
      </c>
      <c r="C300" s="133" t="s">
        <v>432</v>
      </c>
      <c r="D300" s="134">
        <v>4325000280</v>
      </c>
      <c r="E300" s="135">
        <f t="shared" si="36"/>
        <v>40581</v>
      </c>
      <c r="F300" s="134" t="s">
        <v>338</v>
      </c>
      <c r="G300" s="132">
        <v>87</v>
      </c>
      <c r="H300" s="136" t="s">
        <v>17</v>
      </c>
      <c r="I300" s="136" t="s">
        <v>17</v>
      </c>
      <c r="J300" s="137" t="s">
        <v>893</v>
      </c>
      <c r="K300" s="138" t="s">
        <v>19</v>
      </c>
      <c r="L300" s="139">
        <v>39520</v>
      </c>
      <c r="M300" s="155">
        <v>3332</v>
      </c>
      <c r="N300" s="141">
        <v>39849</v>
      </c>
    </row>
    <row r="301" spans="1:14" s="142" customFormat="1" ht="16.5" customHeight="1">
      <c r="A301" s="132">
        <f t="shared" si="35"/>
        <v>202</v>
      </c>
      <c r="B301" s="132">
        <f t="shared" si="35"/>
        <v>7</v>
      </c>
      <c r="C301" s="133" t="s">
        <v>433</v>
      </c>
      <c r="D301" s="134">
        <v>4325003097</v>
      </c>
      <c r="E301" s="135">
        <f t="shared" si="36"/>
        <v>40581</v>
      </c>
      <c r="F301" s="134" t="s">
        <v>434</v>
      </c>
      <c r="G301" s="132">
        <v>97.6</v>
      </c>
      <c r="H301" s="136" t="s">
        <v>17</v>
      </c>
      <c r="I301" s="136" t="s">
        <v>17</v>
      </c>
      <c r="J301" s="137" t="s">
        <v>57</v>
      </c>
      <c r="K301" s="138" t="s">
        <v>19</v>
      </c>
      <c r="L301" s="139">
        <v>39519</v>
      </c>
      <c r="M301" s="155">
        <v>46059</v>
      </c>
      <c r="N301" s="141">
        <v>39855</v>
      </c>
    </row>
    <row r="302" spans="1:14" s="142" customFormat="1" ht="16.5" customHeight="1">
      <c r="A302" s="132">
        <f t="shared" si="35"/>
        <v>203</v>
      </c>
      <c r="B302" s="132">
        <f t="shared" si="35"/>
        <v>8</v>
      </c>
      <c r="C302" s="133" t="s">
        <v>435</v>
      </c>
      <c r="D302" s="134">
        <v>4325002946</v>
      </c>
      <c r="E302" s="135">
        <f t="shared" si="36"/>
        <v>40581</v>
      </c>
      <c r="F302" s="134" t="s">
        <v>436</v>
      </c>
      <c r="G302" s="132">
        <v>96</v>
      </c>
      <c r="H302" s="136" t="s">
        <v>17</v>
      </c>
      <c r="I302" s="136" t="s">
        <v>17</v>
      </c>
      <c r="J302" s="137" t="s">
        <v>696</v>
      </c>
      <c r="K302" s="138" t="s">
        <v>23</v>
      </c>
      <c r="L302" s="139">
        <v>39470</v>
      </c>
      <c r="M302" s="155">
        <v>10494</v>
      </c>
      <c r="N302" s="141">
        <v>39826</v>
      </c>
    </row>
    <row r="303" spans="1:14" s="142" customFormat="1" ht="16.5" customHeight="1">
      <c r="A303" s="132">
        <f t="shared" si="35"/>
        <v>204</v>
      </c>
      <c r="B303" s="132">
        <f t="shared" si="35"/>
        <v>9</v>
      </c>
      <c r="C303" s="133" t="s">
        <v>437</v>
      </c>
      <c r="D303" s="134">
        <v>4325003114</v>
      </c>
      <c r="E303" s="135">
        <f t="shared" si="36"/>
        <v>40581</v>
      </c>
      <c r="F303" s="134" t="s">
        <v>438</v>
      </c>
      <c r="G303" s="132">
        <v>96</v>
      </c>
      <c r="H303" s="136" t="s">
        <v>17</v>
      </c>
      <c r="I303" s="136" t="s">
        <v>17</v>
      </c>
      <c r="J303" s="137" t="s">
        <v>672</v>
      </c>
      <c r="K303" s="138" t="s">
        <v>19</v>
      </c>
      <c r="L303" s="139">
        <v>39540</v>
      </c>
      <c r="M303" s="155">
        <v>1266</v>
      </c>
      <c r="N303" s="141">
        <v>39860</v>
      </c>
    </row>
    <row r="304" spans="1:18" s="5" customFormat="1" ht="16.5" customHeight="1" hidden="1">
      <c r="A304" s="25">
        <f t="shared" si="35"/>
        <v>205</v>
      </c>
      <c r="B304" s="25">
        <f t="shared" si="35"/>
        <v>10</v>
      </c>
      <c r="C304" s="22" t="s">
        <v>732</v>
      </c>
      <c r="D304" s="23">
        <v>4325003178</v>
      </c>
      <c r="E304" s="153"/>
      <c r="F304" s="23" t="s">
        <v>751</v>
      </c>
      <c r="G304" s="26" t="s">
        <v>17</v>
      </c>
      <c r="H304" s="26"/>
      <c r="I304" s="26" t="s">
        <v>17</v>
      </c>
      <c r="J304" s="26" t="s">
        <v>17</v>
      </c>
      <c r="K304" s="28"/>
      <c r="L304" s="32"/>
      <c r="M304" s="30"/>
      <c r="N304" s="33"/>
      <c r="R304" s="102"/>
    </row>
    <row r="305" spans="1:14" s="5" customFormat="1" ht="13.5" customHeight="1">
      <c r="A305" s="25"/>
      <c r="B305" s="25"/>
      <c r="C305" s="41" t="s">
        <v>440</v>
      </c>
      <c r="D305" s="107"/>
      <c r="E305" s="24"/>
      <c r="F305" s="42"/>
      <c r="G305" s="49"/>
      <c r="H305" s="26"/>
      <c r="I305" s="26"/>
      <c r="J305" s="44"/>
      <c r="K305" s="28"/>
      <c r="L305" s="45"/>
      <c r="M305" s="30"/>
      <c r="N305" s="33"/>
    </row>
    <row r="306" spans="1:14" s="209" customFormat="1" ht="15.75" customHeight="1">
      <c r="A306" s="132">
        <v>205</v>
      </c>
      <c r="B306" s="132">
        <f>B305+1</f>
        <v>1</v>
      </c>
      <c r="C306" s="133" t="s">
        <v>441</v>
      </c>
      <c r="D306" s="134">
        <v>4326000331</v>
      </c>
      <c r="E306" s="135">
        <v>40590</v>
      </c>
      <c r="F306" s="134" t="s">
        <v>53</v>
      </c>
      <c r="G306" s="132">
        <v>71.05</v>
      </c>
      <c r="H306" s="136" t="s">
        <v>17</v>
      </c>
      <c r="I306" s="136" t="s">
        <v>17</v>
      </c>
      <c r="J306" s="137" t="s">
        <v>696</v>
      </c>
      <c r="K306" s="138"/>
      <c r="L306" s="160"/>
      <c r="M306" s="208">
        <v>424</v>
      </c>
      <c r="N306" s="161">
        <v>39870</v>
      </c>
    </row>
    <row r="307" spans="1:27" s="142" customFormat="1" ht="16.5" customHeight="1">
      <c r="A307" s="132">
        <f>A306+1</f>
        <v>206</v>
      </c>
      <c r="B307" s="132">
        <f>B306+1</f>
        <v>2</v>
      </c>
      <c r="C307" s="133" t="s">
        <v>442</v>
      </c>
      <c r="D307" s="134">
        <v>4326002000</v>
      </c>
      <c r="E307" s="135">
        <v>40590</v>
      </c>
      <c r="F307" s="134" t="s">
        <v>44</v>
      </c>
      <c r="G307" s="132">
        <v>72.7</v>
      </c>
      <c r="H307" s="136" t="s">
        <v>17</v>
      </c>
      <c r="I307" s="136" t="s">
        <v>17</v>
      </c>
      <c r="J307" s="137" t="s">
        <v>311</v>
      </c>
      <c r="K307" s="138" t="s">
        <v>23</v>
      </c>
      <c r="L307" s="139">
        <v>39539</v>
      </c>
      <c r="M307" s="155">
        <v>1255</v>
      </c>
      <c r="N307" s="141">
        <v>39869</v>
      </c>
      <c r="V307" s="292"/>
      <c r="W307" s="292"/>
      <c r="X307" s="292"/>
      <c r="Y307" s="292"/>
      <c r="Z307" s="292"/>
      <c r="AA307" s="292"/>
    </row>
    <row r="308" spans="1:14" s="142" customFormat="1" ht="16.5" customHeight="1" hidden="1">
      <c r="A308" s="132"/>
      <c r="B308" s="132"/>
      <c r="C308" s="133" t="s">
        <v>443</v>
      </c>
      <c r="D308" s="134">
        <v>4326003830</v>
      </c>
      <c r="E308" s="135"/>
      <c r="F308" s="134" t="s">
        <v>444</v>
      </c>
      <c r="G308" s="132"/>
      <c r="H308" s="136" t="s">
        <v>17</v>
      </c>
      <c r="I308" s="136" t="s">
        <v>17</v>
      </c>
      <c r="J308" s="137"/>
      <c r="K308" s="138" t="s">
        <v>23</v>
      </c>
      <c r="L308" s="139">
        <v>39548</v>
      </c>
      <c r="M308" s="155">
        <v>168</v>
      </c>
      <c r="N308" s="141">
        <v>39857</v>
      </c>
    </row>
    <row r="309" spans="1:14" s="142" customFormat="1" ht="16.5" customHeight="1">
      <c r="A309" s="132">
        <v>207</v>
      </c>
      <c r="B309" s="132">
        <v>3</v>
      </c>
      <c r="C309" s="133" t="s">
        <v>445</v>
      </c>
      <c r="D309" s="134">
        <v>4326003822</v>
      </c>
      <c r="E309" s="135">
        <v>40590</v>
      </c>
      <c r="F309" s="134" t="s">
        <v>446</v>
      </c>
      <c r="G309" s="132">
        <v>88.1</v>
      </c>
      <c r="H309" s="136" t="s">
        <v>17</v>
      </c>
      <c r="I309" s="136" t="s">
        <v>17</v>
      </c>
      <c r="J309" s="137" t="s">
        <v>162</v>
      </c>
      <c r="K309" s="138" t="s">
        <v>23</v>
      </c>
      <c r="L309" s="139">
        <v>39548</v>
      </c>
      <c r="M309" s="155">
        <v>1635</v>
      </c>
      <c r="N309" s="141">
        <v>39862</v>
      </c>
    </row>
    <row r="310" spans="1:14" s="142" customFormat="1" ht="16.5" customHeight="1">
      <c r="A310" s="132">
        <f aca="true" t="shared" si="37" ref="A310:B312">A309+1</f>
        <v>208</v>
      </c>
      <c r="B310" s="132">
        <f t="shared" si="37"/>
        <v>4</v>
      </c>
      <c r="C310" s="133" t="s">
        <v>447</v>
      </c>
      <c r="D310" s="134">
        <v>4326000349</v>
      </c>
      <c r="E310" s="135">
        <v>40590</v>
      </c>
      <c r="F310" s="134" t="s">
        <v>448</v>
      </c>
      <c r="G310" s="132">
        <v>70.67</v>
      </c>
      <c r="H310" s="136" t="s">
        <v>17</v>
      </c>
      <c r="I310" s="136" t="s">
        <v>17</v>
      </c>
      <c r="J310" s="137" t="s">
        <v>73</v>
      </c>
      <c r="K310" s="138" t="s">
        <v>19</v>
      </c>
      <c r="L310" s="139">
        <v>39553</v>
      </c>
      <c r="M310" s="155">
        <v>652</v>
      </c>
      <c r="N310" s="141">
        <v>39862</v>
      </c>
    </row>
    <row r="311" spans="1:14" s="142" customFormat="1" ht="16.5" customHeight="1">
      <c r="A311" s="132">
        <f t="shared" si="37"/>
        <v>209</v>
      </c>
      <c r="B311" s="132">
        <f t="shared" si="37"/>
        <v>5</v>
      </c>
      <c r="C311" s="133" t="s">
        <v>449</v>
      </c>
      <c r="D311" s="134">
        <v>4326002970</v>
      </c>
      <c r="E311" s="135">
        <v>40590</v>
      </c>
      <c r="F311" s="134" t="s">
        <v>448</v>
      </c>
      <c r="G311" s="132">
        <v>100</v>
      </c>
      <c r="H311" s="136" t="s">
        <v>17</v>
      </c>
      <c r="I311" s="136" t="s">
        <v>17</v>
      </c>
      <c r="J311" s="137" t="s">
        <v>886</v>
      </c>
      <c r="K311" s="138" t="s">
        <v>23</v>
      </c>
      <c r="L311" s="139">
        <v>39521</v>
      </c>
      <c r="M311" s="155">
        <v>1009</v>
      </c>
      <c r="N311" s="141">
        <v>39870</v>
      </c>
    </row>
    <row r="312" spans="1:14" s="142" customFormat="1" ht="16.5" customHeight="1">
      <c r="A312" s="132">
        <f t="shared" si="37"/>
        <v>210</v>
      </c>
      <c r="B312" s="132">
        <f t="shared" si="37"/>
        <v>6</v>
      </c>
      <c r="C312" s="133" t="s">
        <v>450</v>
      </c>
      <c r="D312" s="134">
        <v>4326000099</v>
      </c>
      <c r="E312" s="135">
        <v>40590</v>
      </c>
      <c r="F312" s="134" t="s">
        <v>300</v>
      </c>
      <c r="G312" s="132">
        <v>71</v>
      </c>
      <c r="H312" s="136" t="s">
        <v>17</v>
      </c>
      <c r="I312" s="136" t="s">
        <v>17</v>
      </c>
      <c r="J312" s="137" t="s">
        <v>887</v>
      </c>
      <c r="K312" s="138"/>
      <c r="L312" s="139">
        <v>39542</v>
      </c>
      <c r="M312" s="155">
        <v>4645</v>
      </c>
      <c r="N312" s="141">
        <v>39860</v>
      </c>
    </row>
    <row r="313" spans="1:22" s="142" customFormat="1" ht="16.5" customHeight="1">
      <c r="A313" s="132">
        <v>211</v>
      </c>
      <c r="B313" s="132">
        <v>7</v>
      </c>
      <c r="C313" s="133" t="s">
        <v>888</v>
      </c>
      <c r="D313" s="134">
        <v>4326009422</v>
      </c>
      <c r="E313" s="135">
        <v>40590</v>
      </c>
      <c r="F313" s="134" t="s">
        <v>889</v>
      </c>
      <c r="G313" s="132">
        <v>100</v>
      </c>
      <c r="H313" s="136" t="s">
        <v>17</v>
      </c>
      <c r="I313" s="136" t="s">
        <v>17</v>
      </c>
      <c r="J313" s="137" t="s">
        <v>677</v>
      </c>
      <c r="K313" s="138"/>
      <c r="L313" s="139"/>
      <c r="M313" s="155"/>
      <c r="N313" s="141"/>
      <c r="V313" s="142" t="s">
        <v>831</v>
      </c>
    </row>
    <row r="314" spans="1:14" s="142" customFormat="1" ht="16.5" customHeight="1">
      <c r="A314" s="132">
        <v>212</v>
      </c>
      <c r="B314" s="132">
        <v>8</v>
      </c>
      <c r="C314" s="133" t="s">
        <v>994</v>
      </c>
      <c r="D314" s="134">
        <v>4326009510</v>
      </c>
      <c r="E314" s="135">
        <v>40634</v>
      </c>
      <c r="F314" s="134" t="s">
        <v>995</v>
      </c>
      <c r="G314" s="132">
        <v>100</v>
      </c>
      <c r="H314" s="136" t="s">
        <v>17</v>
      </c>
      <c r="I314" s="136" t="s">
        <v>17</v>
      </c>
      <c r="J314" s="137" t="s">
        <v>996</v>
      </c>
      <c r="K314" s="138"/>
      <c r="L314" s="139"/>
      <c r="M314" s="155"/>
      <c r="N314" s="141"/>
    </row>
    <row r="315" spans="1:14" s="5" customFormat="1" ht="13.5" customHeight="1">
      <c r="A315" s="25"/>
      <c r="B315" s="25"/>
      <c r="C315" s="41" t="s">
        <v>451</v>
      </c>
      <c r="D315" s="107"/>
      <c r="E315" s="24"/>
      <c r="F315" s="42"/>
      <c r="G315" s="49"/>
      <c r="H315" s="43"/>
      <c r="I315" s="43"/>
      <c r="J315" s="44"/>
      <c r="K315" s="28"/>
      <c r="L315" s="45"/>
      <c r="M315" s="30"/>
      <c r="N315" s="33"/>
    </row>
    <row r="316" spans="1:14" s="142" customFormat="1" ht="16.5" customHeight="1">
      <c r="A316" s="132">
        <v>213</v>
      </c>
      <c r="B316" s="132">
        <f>B315+1</f>
        <v>1</v>
      </c>
      <c r="C316" s="133" t="s">
        <v>452</v>
      </c>
      <c r="D316" s="134">
        <v>4327003159</v>
      </c>
      <c r="E316" s="135">
        <v>40590</v>
      </c>
      <c r="F316" s="134" t="s">
        <v>44</v>
      </c>
      <c r="G316" s="132">
        <v>96.5</v>
      </c>
      <c r="H316" s="136" t="s">
        <v>17</v>
      </c>
      <c r="I316" s="136" t="s">
        <v>17</v>
      </c>
      <c r="J316" s="137" t="s">
        <v>57</v>
      </c>
      <c r="K316" s="138"/>
      <c r="L316" s="139"/>
      <c r="M316" s="155">
        <v>1028</v>
      </c>
      <c r="N316" s="141">
        <v>39847</v>
      </c>
    </row>
    <row r="317" spans="1:14" s="142" customFormat="1" ht="16.5" customHeight="1">
      <c r="A317" s="132">
        <f>A316+1</f>
        <v>214</v>
      </c>
      <c r="B317" s="132">
        <f>B316+1</f>
        <v>2</v>
      </c>
      <c r="C317" s="133" t="s">
        <v>453</v>
      </c>
      <c r="D317" s="134">
        <v>4327000180</v>
      </c>
      <c r="E317" s="135">
        <v>40590</v>
      </c>
      <c r="F317" s="134" t="s">
        <v>251</v>
      </c>
      <c r="G317" s="132">
        <v>98.8</v>
      </c>
      <c r="H317" s="136" t="s">
        <v>17</v>
      </c>
      <c r="I317" s="136" t="s">
        <v>17</v>
      </c>
      <c r="J317" s="137" t="s">
        <v>345</v>
      </c>
      <c r="K317" s="138" t="s">
        <v>19</v>
      </c>
      <c r="L317" s="139">
        <v>39532</v>
      </c>
      <c r="M317" s="155">
        <v>1468</v>
      </c>
      <c r="N317" s="141">
        <v>39849</v>
      </c>
    </row>
    <row r="318" spans="1:21" s="142" customFormat="1" ht="16.5" customHeight="1">
      <c r="A318" s="132">
        <f>A317+1</f>
        <v>215</v>
      </c>
      <c r="B318" s="132">
        <f>B317+1</f>
        <v>3</v>
      </c>
      <c r="C318" s="144" t="s">
        <v>454</v>
      </c>
      <c r="D318" s="134">
        <v>4327004184</v>
      </c>
      <c r="E318" s="135">
        <v>40590</v>
      </c>
      <c r="F318" s="134" t="s">
        <v>455</v>
      </c>
      <c r="G318" s="132">
        <v>85.1</v>
      </c>
      <c r="H318" s="136" t="s">
        <v>17</v>
      </c>
      <c r="I318" s="136" t="s">
        <v>17</v>
      </c>
      <c r="J318" s="137" t="s">
        <v>162</v>
      </c>
      <c r="K318" s="138" t="s">
        <v>19</v>
      </c>
      <c r="L318" s="139">
        <v>39505</v>
      </c>
      <c r="M318" s="155">
        <v>1359</v>
      </c>
      <c r="N318" s="141">
        <v>39829</v>
      </c>
      <c r="R318" s="199"/>
      <c r="S318" s="199"/>
      <c r="T318" s="199"/>
      <c r="U318" s="199"/>
    </row>
    <row r="319" spans="1:21" s="142" customFormat="1" ht="16.5" customHeight="1">
      <c r="A319" s="132">
        <f>A318+1</f>
        <v>216</v>
      </c>
      <c r="B319" s="132">
        <f>B318+1</f>
        <v>4</v>
      </c>
      <c r="C319" s="133" t="s">
        <v>456</v>
      </c>
      <c r="D319" s="134">
        <v>4327003230</v>
      </c>
      <c r="E319" s="135">
        <v>40590</v>
      </c>
      <c r="F319" s="134" t="s">
        <v>242</v>
      </c>
      <c r="G319" s="132">
        <v>97.6</v>
      </c>
      <c r="H319" s="136" t="s">
        <v>17</v>
      </c>
      <c r="I319" s="136" t="s">
        <v>17</v>
      </c>
      <c r="J319" s="137" t="s">
        <v>299</v>
      </c>
      <c r="K319" s="138" t="s">
        <v>23</v>
      </c>
      <c r="L319" s="139">
        <v>39472</v>
      </c>
      <c r="M319" s="155">
        <v>2281</v>
      </c>
      <c r="N319" s="141">
        <v>39853</v>
      </c>
      <c r="R319" s="199"/>
      <c r="S319" s="199"/>
      <c r="T319" s="199"/>
      <c r="U319" s="199"/>
    </row>
    <row r="320" spans="1:21" s="142" customFormat="1" ht="16.5" customHeight="1">
      <c r="A320" s="132">
        <v>217</v>
      </c>
      <c r="B320" s="132">
        <v>5</v>
      </c>
      <c r="C320" s="133" t="s">
        <v>863</v>
      </c>
      <c r="D320" s="134">
        <v>4327004480</v>
      </c>
      <c r="E320" s="135">
        <v>40590</v>
      </c>
      <c r="F320" s="134" t="s">
        <v>864</v>
      </c>
      <c r="G320" s="132">
        <v>100</v>
      </c>
      <c r="H320" s="136" t="s">
        <v>17</v>
      </c>
      <c r="I320" s="136" t="s">
        <v>17</v>
      </c>
      <c r="J320" s="137" t="s">
        <v>822</v>
      </c>
      <c r="K320" s="138"/>
      <c r="L320" s="139"/>
      <c r="M320" s="155"/>
      <c r="N320" s="141"/>
      <c r="R320" s="199"/>
      <c r="S320" s="199"/>
      <c r="T320" s="199"/>
      <c r="U320" s="199"/>
    </row>
    <row r="321" spans="1:14" s="142" customFormat="1" ht="16.5" customHeight="1">
      <c r="A321" s="132">
        <v>218</v>
      </c>
      <c r="B321" s="132">
        <v>6</v>
      </c>
      <c r="C321" s="207" t="s">
        <v>457</v>
      </c>
      <c r="D321" s="134">
        <v>4327004226</v>
      </c>
      <c r="E321" s="135">
        <v>40590</v>
      </c>
      <c r="F321" s="134" t="s">
        <v>698</v>
      </c>
      <c r="G321" s="132">
        <v>99</v>
      </c>
      <c r="H321" s="136" t="s">
        <v>17</v>
      </c>
      <c r="I321" s="136" t="s">
        <v>17</v>
      </c>
      <c r="J321" s="137" t="s">
        <v>675</v>
      </c>
      <c r="K321" s="138"/>
      <c r="L321" s="139"/>
      <c r="M321" s="155"/>
      <c r="N321" s="141"/>
    </row>
    <row r="322" spans="1:14" s="5" customFormat="1" ht="16.5" customHeight="1" hidden="1">
      <c r="A322" s="25"/>
      <c r="B322" s="25"/>
      <c r="C322" s="48" t="s">
        <v>461</v>
      </c>
      <c r="D322" s="23">
        <v>4327004120</v>
      </c>
      <c r="E322" s="24"/>
      <c r="F322" s="23" t="s">
        <v>462</v>
      </c>
      <c r="G322" s="26"/>
      <c r="H322" s="26" t="s">
        <v>17</v>
      </c>
      <c r="I322" s="26" t="s">
        <v>17</v>
      </c>
      <c r="J322" s="26"/>
      <c r="K322" s="28"/>
      <c r="L322" s="32"/>
      <c r="M322" s="30"/>
      <c r="N322" s="31"/>
    </row>
    <row r="323" spans="1:15" s="5" customFormat="1" ht="25.5" customHeight="1" hidden="1">
      <c r="A323" s="25"/>
      <c r="B323" s="25"/>
      <c r="C323" s="50" t="s">
        <v>458</v>
      </c>
      <c r="D323" s="23">
        <v>432700300853</v>
      </c>
      <c r="E323" s="24"/>
      <c r="F323" s="23" t="s">
        <v>459</v>
      </c>
      <c r="G323" s="26">
        <v>96.4</v>
      </c>
      <c r="H323" s="26" t="s">
        <v>17</v>
      </c>
      <c r="I323" s="26">
        <v>103</v>
      </c>
      <c r="J323" s="26" t="s">
        <v>17</v>
      </c>
      <c r="K323" s="28" t="s">
        <v>19</v>
      </c>
      <c r="L323" s="40">
        <v>39545</v>
      </c>
      <c r="M323" s="30">
        <v>291</v>
      </c>
      <c r="N323" s="31">
        <v>39855</v>
      </c>
      <c r="O323" s="35" t="s">
        <v>33</v>
      </c>
    </row>
    <row r="324" spans="1:14" s="5" customFormat="1" ht="12.75" customHeight="1">
      <c r="A324" s="25"/>
      <c r="B324" s="25"/>
      <c r="C324" s="41" t="s">
        <v>463</v>
      </c>
      <c r="D324" s="107"/>
      <c r="E324" s="24"/>
      <c r="F324" s="42"/>
      <c r="G324" s="49"/>
      <c r="H324" s="43"/>
      <c r="I324" s="43"/>
      <c r="J324" s="44"/>
      <c r="K324" s="28"/>
      <c r="L324" s="45"/>
      <c r="M324" s="30"/>
      <c r="N324" s="33"/>
    </row>
    <row r="325" spans="1:14" s="142" customFormat="1" ht="16.5" customHeight="1">
      <c r="A325" s="132">
        <v>219</v>
      </c>
      <c r="B325" s="132">
        <v>1</v>
      </c>
      <c r="C325" s="133" t="s">
        <v>464</v>
      </c>
      <c r="D325" s="134">
        <v>4328000351</v>
      </c>
      <c r="E325" s="135">
        <v>40590</v>
      </c>
      <c r="F325" s="134" t="s">
        <v>465</v>
      </c>
      <c r="G325" s="132">
        <v>95.6</v>
      </c>
      <c r="H325" s="136" t="s">
        <v>17</v>
      </c>
      <c r="I325" s="136" t="s">
        <v>17</v>
      </c>
      <c r="J325" s="137" t="s">
        <v>703</v>
      </c>
      <c r="K325" s="138"/>
      <c r="L325" s="139"/>
      <c r="M325" s="155">
        <v>1093</v>
      </c>
      <c r="N325" s="141">
        <v>39853</v>
      </c>
    </row>
    <row r="326" spans="1:14" s="142" customFormat="1" ht="16.5" customHeight="1">
      <c r="A326" s="132">
        <f>A325+1</f>
        <v>220</v>
      </c>
      <c r="B326" s="132">
        <f>B325+1</f>
        <v>2</v>
      </c>
      <c r="C326" s="133" t="s">
        <v>466</v>
      </c>
      <c r="D326" s="134">
        <v>4328000224</v>
      </c>
      <c r="E326" s="135">
        <v>40590</v>
      </c>
      <c r="F326" s="134" t="s">
        <v>245</v>
      </c>
      <c r="G326" s="132">
        <v>93</v>
      </c>
      <c r="H326" s="136" t="s">
        <v>17</v>
      </c>
      <c r="I326" s="136" t="s">
        <v>17</v>
      </c>
      <c r="J326" s="137" t="s">
        <v>272</v>
      </c>
      <c r="K326" s="138" t="s">
        <v>19</v>
      </c>
      <c r="L326" s="139">
        <v>39552</v>
      </c>
      <c r="M326" s="155">
        <v>796</v>
      </c>
      <c r="N326" s="141">
        <v>39854</v>
      </c>
    </row>
    <row r="327" spans="1:14" s="142" customFormat="1" ht="16.5" customHeight="1" hidden="1">
      <c r="A327" s="132"/>
      <c r="B327" s="132"/>
      <c r="C327" s="133" t="s">
        <v>467</v>
      </c>
      <c r="D327" s="134">
        <v>4328002140</v>
      </c>
      <c r="E327" s="135"/>
      <c r="F327" s="134" t="s">
        <v>39</v>
      </c>
      <c r="G327" s="132"/>
      <c r="H327" s="136" t="s">
        <v>17</v>
      </c>
      <c r="I327" s="136" t="s">
        <v>17</v>
      </c>
      <c r="J327" s="137"/>
      <c r="K327" s="138" t="s">
        <v>23</v>
      </c>
      <c r="L327" s="210" t="s">
        <v>468</v>
      </c>
      <c r="M327" s="155">
        <v>-44</v>
      </c>
      <c r="N327" s="141">
        <v>39853</v>
      </c>
    </row>
    <row r="328" spans="1:14" s="142" customFormat="1" ht="16.5" customHeight="1">
      <c r="A328" s="132">
        <v>221</v>
      </c>
      <c r="B328" s="132">
        <v>3</v>
      </c>
      <c r="C328" s="133" t="s">
        <v>469</v>
      </c>
      <c r="D328" s="134">
        <v>4328002743</v>
      </c>
      <c r="E328" s="135">
        <v>40590</v>
      </c>
      <c r="F328" s="211" t="s">
        <v>470</v>
      </c>
      <c r="G328" s="132">
        <v>98</v>
      </c>
      <c r="H328" s="136" t="s">
        <v>17</v>
      </c>
      <c r="I328" s="136" t="s">
        <v>17</v>
      </c>
      <c r="J328" s="137" t="s">
        <v>235</v>
      </c>
      <c r="K328" s="138" t="s">
        <v>19</v>
      </c>
      <c r="L328" s="210"/>
      <c r="M328" s="155">
        <v>1218</v>
      </c>
      <c r="N328" s="141">
        <v>39853</v>
      </c>
    </row>
    <row r="329" spans="1:14" s="142" customFormat="1" ht="16.5" customHeight="1">
      <c r="A329" s="132">
        <f aca="true" t="shared" si="38" ref="A329:B331">A328+1</f>
        <v>222</v>
      </c>
      <c r="B329" s="132">
        <f t="shared" si="38"/>
        <v>4</v>
      </c>
      <c r="C329" s="133" t="s">
        <v>471</v>
      </c>
      <c r="D329" s="134">
        <v>4328000200</v>
      </c>
      <c r="E329" s="135">
        <v>40590</v>
      </c>
      <c r="F329" s="134" t="s">
        <v>472</v>
      </c>
      <c r="G329" s="132">
        <v>89</v>
      </c>
      <c r="H329" s="136" t="s">
        <v>17</v>
      </c>
      <c r="I329" s="136" t="s">
        <v>17</v>
      </c>
      <c r="J329" s="137" t="s">
        <v>272</v>
      </c>
      <c r="K329" s="138" t="s">
        <v>19</v>
      </c>
      <c r="L329" s="139">
        <v>39552</v>
      </c>
      <c r="M329" s="155">
        <v>-306</v>
      </c>
      <c r="N329" s="141">
        <v>39855</v>
      </c>
    </row>
    <row r="330" spans="1:14" s="142" customFormat="1" ht="16.5" customHeight="1">
      <c r="A330" s="132">
        <f t="shared" si="38"/>
        <v>223</v>
      </c>
      <c r="B330" s="132">
        <f t="shared" si="38"/>
        <v>5</v>
      </c>
      <c r="C330" s="133" t="s">
        <v>473</v>
      </c>
      <c r="D330" s="134">
        <v>4328002609</v>
      </c>
      <c r="E330" s="135">
        <v>40590</v>
      </c>
      <c r="F330" s="134" t="s">
        <v>474</v>
      </c>
      <c r="G330" s="132">
        <v>95</v>
      </c>
      <c r="H330" s="136" t="s">
        <v>17</v>
      </c>
      <c r="I330" s="136" t="s">
        <v>17</v>
      </c>
      <c r="J330" s="137" t="s">
        <v>18</v>
      </c>
      <c r="K330" s="138" t="s">
        <v>23</v>
      </c>
      <c r="L330" s="139">
        <v>39549</v>
      </c>
      <c r="M330" s="155">
        <v>10864</v>
      </c>
      <c r="N330" s="141">
        <v>39849</v>
      </c>
    </row>
    <row r="331" spans="1:14" s="142" customFormat="1" ht="16.5" customHeight="1">
      <c r="A331" s="132">
        <f t="shared" si="38"/>
        <v>224</v>
      </c>
      <c r="B331" s="132">
        <f t="shared" si="38"/>
        <v>6</v>
      </c>
      <c r="C331" s="133" t="s">
        <v>475</v>
      </c>
      <c r="D331" s="134">
        <v>4328002510</v>
      </c>
      <c r="E331" s="135">
        <v>40590</v>
      </c>
      <c r="F331" s="134" t="s">
        <v>476</v>
      </c>
      <c r="G331" s="132">
        <v>92</v>
      </c>
      <c r="H331" s="136" t="s">
        <v>17</v>
      </c>
      <c r="I331" s="136" t="s">
        <v>17</v>
      </c>
      <c r="J331" s="137" t="s">
        <v>222</v>
      </c>
      <c r="K331" s="138" t="s">
        <v>23</v>
      </c>
      <c r="L331" s="139">
        <v>39555</v>
      </c>
      <c r="M331" s="155">
        <v>980</v>
      </c>
      <c r="N331" s="141">
        <v>39853</v>
      </c>
    </row>
    <row r="332" spans="1:14" s="142" customFormat="1" ht="16.5" customHeight="1" hidden="1">
      <c r="A332" s="132"/>
      <c r="B332" s="132"/>
      <c r="C332" s="133" t="s">
        <v>477</v>
      </c>
      <c r="D332" s="134">
        <v>4328002528</v>
      </c>
      <c r="E332" s="135"/>
      <c r="F332" s="134" t="s">
        <v>478</v>
      </c>
      <c r="G332" s="132"/>
      <c r="H332" s="136" t="s">
        <v>17</v>
      </c>
      <c r="I332" s="136" t="s">
        <v>17</v>
      </c>
      <c r="J332" s="137"/>
      <c r="K332" s="138"/>
      <c r="L332" s="139">
        <v>39485</v>
      </c>
      <c r="M332" s="155">
        <v>998</v>
      </c>
      <c r="N332" s="141">
        <v>39854</v>
      </c>
    </row>
    <row r="333" spans="1:14" s="142" customFormat="1" ht="16.5" customHeight="1">
      <c r="A333" s="132">
        <v>225</v>
      </c>
      <c r="B333" s="132">
        <v>7</v>
      </c>
      <c r="C333" s="133" t="s">
        <v>479</v>
      </c>
      <c r="D333" s="134">
        <v>4328002670</v>
      </c>
      <c r="E333" s="135">
        <v>40590</v>
      </c>
      <c r="F333" s="134" t="s">
        <v>480</v>
      </c>
      <c r="G333" s="132">
        <v>70.1</v>
      </c>
      <c r="H333" s="136" t="s">
        <v>17</v>
      </c>
      <c r="I333" s="136" t="s">
        <v>17</v>
      </c>
      <c r="J333" s="137" t="s">
        <v>882</v>
      </c>
      <c r="K333" s="138"/>
      <c r="L333" s="189">
        <v>39645</v>
      </c>
      <c r="M333" s="155">
        <v>4577</v>
      </c>
      <c r="N333" s="141">
        <v>39850</v>
      </c>
    </row>
    <row r="334" spans="1:14" s="5" customFormat="1" ht="12.75" customHeight="1">
      <c r="A334" s="25"/>
      <c r="B334" s="25"/>
      <c r="C334" s="41" t="s">
        <v>481</v>
      </c>
      <c r="D334" s="107"/>
      <c r="E334" s="24"/>
      <c r="F334" s="42"/>
      <c r="G334" s="49"/>
      <c r="H334" s="26"/>
      <c r="I334" s="26"/>
      <c r="J334" s="44"/>
      <c r="K334" s="28"/>
      <c r="L334" s="45"/>
      <c r="M334" s="30"/>
      <c r="N334" s="33"/>
    </row>
    <row r="335" spans="1:14" s="142" customFormat="1" ht="16.5" customHeight="1">
      <c r="A335" s="132">
        <f>A333+1</f>
        <v>226</v>
      </c>
      <c r="B335" s="132">
        <v>1</v>
      </c>
      <c r="C335" s="133" t="s">
        <v>482</v>
      </c>
      <c r="D335" s="134">
        <v>4329004510</v>
      </c>
      <c r="E335" s="135">
        <v>40590</v>
      </c>
      <c r="F335" s="134" t="s">
        <v>338</v>
      </c>
      <c r="G335" s="132">
        <v>90.4</v>
      </c>
      <c r="H335" s="136" t="s">
        <v>17</v>
      </c>
      <c r="I335" s="136" t="s">
        <v>17</v>
      </c>
      <c r="J335" s="137" t="s">
        <v>178</v>
      </c>
      <c r="K335" s="138"/>
      <c r="L335" s="189"/>
      <c r="M335" s="155"/>
      <c r="N335" s="141">
        <v>39826</v>
      </c>
    </row>
    <row r="336" spans="1:14" s="142" customFormat="1" ht="24.75" customHeight="1">
      <c r="A336" s="132">
        <f>A335+1</f>
        <v>227</v>
      </c>
      <c r="B336" s="132">
        <f>B335+1</f>
        <v>2</v>
      </c>
      <c r="C336" s="207" t="s">
        <v>483</v>
      </c>
      <c r="D336" s="134">
        <v>4329000900</v>
      </c>
      <c r="E336" s="135">
        <v>40590</v>
      </c>
      <c r="F336" s="134" t="s">
        <v>484</v>
      </c>
      <c r="G336" s="132">
        <v>51.8</v>
      </c>
      <c r="H336" s="136" t="s">
        <v>17</v>
      </c>
      <c r="I336" s="136" t="s">
        <v>17</v>
      </c>
      <c r="J336" s="137" t="s">
        <v>111</v>
      </c>
      <c r="K336" s="138"/>
      <c r="L336" s="141"/>
      <c r="M336" s="155"/>
      <c r="N336" s="141">
        <v>39854</v>
      </c>
    </row>
    <row r="337" spans="1:14" s="142" customFormat="1" ht="16.5" customHeight="1">
      <c r="A337" s="132">
        <f aca="true" t="shared" si="39" ref="A337:B346">A336+1</f>
        <v>228</v>
      </c>
      <c r="B337" s="132">
        <f t="shared" si="39"/>
        <v>3</v>
      </c>
      <c r="C337" s="133" t="s">
        <v>485</v>
      </c>
      <c r="D337" s="134">
        <v>4329004630</v>
      </c>
      <c r="E337" s="135">
        <v>40590</v>
      </c>
      <c r="F337" s="134" t="s">
        <v>249</v>
      </c>
      <c r="G337" s="132">
        <v>94</v>
      </c>
      <c r="H337" s="136" t="s">
        <v>17</v>
      </c>
      <c r="I337" s="136" t="s">
        <v>17</v>
      </c>
      <c r="J337" s="137" t="s">
        <v>73</v>
      </c>
      <c r="K337" s="138" t="s">
        <v>23</v>
      </c>
      <c r="L337" s="139">
        <v>39534</v>
      </c>
      <c r="M337" s="155"/>
      <c r="N337" s="141">
        <v>39856</v>
      </c>
    </row>
    <row r="338" spans="1:14" s="142" customFormat="1" ht="16.5" customHeight="1">
      <c r="A338" s="132">
        <f t="shared" si="39"/>
        <v>229</v>
      </c>
      <c r="B338" s="132">
        <f t="shared" si="39"/>
        <v>4</v>
      </c>
      <c r="C338" s="133" t="s">
        <v>486</v>
      </c>
      <c r="D338" s="134">
        <v>4329000650</v>
      </c>
      <c r="E338" s="135">
        <v>40590</v>
      </c>
      <c r="F338" s="134" t="s">
        <v>173</v>
      </c>
      <c r="G338" s="132">
        <v>77.5</v>
      </c>
      <c r="H338" s="136" t="s">
        <v>17</v>
      </c>
      <c r="I338" s="136" t="s">
        <v>17</v>
      </c>
      <c r="J338" s="137" t="s">
        <v>231</v>
      </c>
      <c r="K338" s="138"/>
      <c r="L338" s="139"/>
      <c r="M338" s="155"/>
      <c r="N338" s="141">
        <v>39835</v>
      </c>
    </row>
    <row r="339" spans="1:14" s="142" customFormat="1" ht="16.5" customHeight="1">
      <c r="A339" s="132">
        <f t="shared" si="39"/>
        <v>230</v>
      </c>
      <c r="B339" s="132">
        <f t="shared" si="39"/>
        <v>5</v>
      </c>
      <c r="C339" s="133" t="s">
        <v>487</v>
      </c>
      <c r="D339" s="134">
        <v>4329001277</v>
      </c>
      <c r="E339" s="135">
        <v>40590</v>
      </c>
      <c r="F339" s="134" t="s">
        <v>192</v>
      </c>
      <c r="G339" s="132">
        <v>86.2</v>
      </c>
      <c r="H339" s="136" t="s">
        <v>17</v>
      </c>
      <c r="I339" s="136" t="s">
        <v>17</v>
      </c>
      <c r="J339" s="137" t="s">
        <v>73</v>
      </c>
      <c r="K339" s="138"/>
      <c r="L339" s="139"/>
      <c r="M339" s="155"/>
      <c r="N339" s="141">
        <v>39853</v>
      </c>
    </row>
    <row r="340" spans="1:14" s="142" customFormat="1" ht="16.5" customHeight="1">
      <c r="A340" s="132">
        <f t="shared" si="39"/>
        <v>231</v>
      </c>
      <c r="B340" s="132">
        <f t="shared" si="39"/>
        <v>6</v>
      </c>
      <c r="C340" s="133" t="s">
        <v>488</v>
      </c>
      <c r="D340" s="134">
        <v>4329001742</v>
      </c>
      <c r="E340" s="135">
        <v>40590</v>
      </c>
      <c r="F340" s="134" t="s">
        <v>676</v>
      </c>
      <c r="G340" s="132">
        <v>99</v>
      </c>
      <c r="H340" s="136" t="s">
        <v>17</v>
      </c>
      <c r="I340" s="136" t="s">
        <v>17</v>
      </c>
      <c r="J340" s="137" t="s">
        <v>22</v>
      </c>
      <c r="K340" s="138"/>
      <c r="L340" s="139"/>
      <c r="M340" s="155"/>
      <c r="N340" s="141">
        <v>39855</v>
      </c>
    </row>
    <row r="341" spans="1:14" s="142" customFormat="1" ht="16.5" customHeight="1">
      <c r="A341" s="132">
        <f t="shared" si="39"/>
        <v>232</v>
      </c>
      <c r="B341" s="132">
        <f t="shared" si="39"/>
        <v>7</v>
      </c>
      <c r="C341" s="133" t="s">
        <v>890</v>
      </c>
      <c r="D341" s="134">
        <v>4329008459</v>
      </c>
      <c r="E341" s="135">
        <v>40590</v>
      </c>
      <c r="F341" s="134" t="s">
        <v>489</v>
      </c>
      <c r="G341" s="132">
        <v>96.8</v>
      </c>
      <c r="H341" s="136" t="s">
        <v>17</v>
      </c>
      <c r="I341" s="136" t="s">
        <v>17</v>
      </c>
      <c r="J341" s="137" t="s">
        <v>57</v>
      </c>
      <c r="K341" s="138"/>
      <c r="L341" s="139"/>
      <c r="M341" s="155"/>
      <c r="N341" s="141">
        <v>39850</v>
      </c>
    </row>
    <row r="342" spans="1:14" s="142" customFormat="1" ht="16.5" customHeight="1">
      <c r="A342" s="132">
        <f t="shared" si="39"/>
        <v>233</v>
      </c>
      <c r="B342" s="132">
        <f t="shared" si="39"/>
        <v>8</v>
      </c>
      <c r="C342" s="133" t="s">
        <v>490</v>
      </c>
      <c r="D342" s="134">
        <v>4329013466</v>
      </c>
      <c r="E342" s="135">
        <v>40590</v>
      </c>
      <c r="F342" s="134" t="s">
        <v>491</v>
      </c>
      <c r="G342" s="132">
        <v>98.12</v>
      </c>
      <c r="H342" s="136" t="s">
        <v>17</v>
      </c>
      <c r="I342" s="136" t="s">
        <v>17</v>
      </c>
      <c r="J342" s="137" t="s">
        <v>219</v>
      </c>
      <c r="K342" s="138"/>
      <c r="L342" s="139"/>
      <c r="M342" s="155"/>
      <c r="N342" s="141">
        <v>39855</v>
      </c>
    </row>
    <row r="343" spans="1:18" s="142" customFormat="1" ht="16.5" customHeight="1">
      <c r="A343" s="132">
        <f t="shared" si="39"/>
        <v>234</v>
      </c>
      <c r="B343" s="132">
        <f t="shared" si="39"/>
        <v>9</v>
      </c>
      <c r="C343" s="133" t="s">
        <v>673</v>
      </c>
      <c r="D343" s="134">
        <v>4329014124</v>
      </c>
      <c r="E343" s="135">
        <v>40590</v>
      </c>
      <c r="F343" s="134" t="s">
        <v>674</v>
      </c>
      <c r="G343" s="132">
        <v>84</v>
      </c>
      <c r="H343" s="136" t="s">
        <v>17</v>
      </c>
      <c r="I343" s="136" t="s">
        <v>17</v>
      </c>
      <c r="J343" s="137" t="s">
        <v>415</v>
      </c>
      <c r="K343" s="138"/>
      <c r="L343" s="139"/>
      <c r="M343" s="155"/>
      <c r="N343" s="212"/>
      <c r="R343" s="199"/>
    </row>
    <row r="344" spans="1:14" s="142" customFormat="1" ht="16.5" customHeight="1" hidden="1">
      <c r="A344" s="132">
        <f t="shared" si="39"/>
        <v>235</v>
      </c>
      <c r="B344" s="132">
        <f t="shared" si="39"/>
        <v>10</v>
      </c>
      <c r="C344" s="133" t="s">
        <v>492</v>
      </c>
      <c r="D344" s="134">
        <v>432902521679</v>
      </c>
      <c r="E344" s="135"/>
      <c r="F344" s="134" t="s">
        <v>493</v>
      </c>
      <c r="G344" s="136">
        <v>76</v>
      </c>
      <c r="H344" s="136" t="s">
        <v>17</v>
      </c>
      <c r="I344" s="136">
        <v>113</v>
      </c>
      <c r="J344" s="136" t="s">
        <v>17</v>
      </c>
      <c r="K344" s="138"/>
      <c r="L344" s="139"/>
      <c r="M344" s="155"/>
      <c r="N344" s="161">
        <v>39874</v>
      </c>
    </row>
    <row r="345" spans="1:14" s="142" customFormat="1" ht="16.5" customHeight="1">
      <c r="A345" s="132">
        <v>235</v>
      </c>
      <c r="B345" s="132">
        <v>10</v>
      </c>
      <c r="C345" s="133" t="s">
        <v>494</v>
      </c>
      <c r="D345" s="134">
        <v>4329012624</v>
      </c>
      <c r="E345" s="135">
        <v>40590</v>
      </c>
      <c r="F345" s="134" t="s">
        <v>495</v>
      </c>
      <c r="G345" s="136">
        <v>96</v>
      </c>
      <c r="H345" s="136" t="s">
        <v>17</v>
      </c>
      <c r="I345" s="136" t="s">
        <v>17</v>
      </c>
      <c r="J345" s="137" t="s">
        <v>891</v>
      </c>
      <c r="K345" s="138"/>
      <c r="L345" s="189"/>
      <c r="M345" s="155"/>
      <c r="N345" s="141">
        <v>39853</v>
      </c>
    </row>
    <row r="346" spans="1:20" s="142" customFormat="1" ht="16.5" customHeight="1" hidden="1">
      <c r="A346" s="132">
        <f t="shared" si="39"/>
        <v>236</v>
      </c>
      <c r="B346" s="132">
        <f t="shared" si="39"/>
        <v>11</v>
      </c>
      <c r="C346" s="133" t="s">
        <v>496</v>
      </c>
      <c r="D346" s="134">
        <v>4329012007</v>
      </c>
      <c r="E346" s="135">
        <v>40221</v>
      </c>
      <c r="F346" s="134" t="s">
        <v>497</v>
      </c>
      <c r="G346" s="136" t="s">
        <v>17</v>
      </c>
      <c r="H346" s="136">
        <v>83.3</v>
      </c>
      <c r="I346" s="136" t="s">
        <v>17</v>
      </c>
      <c r="J346" s="136" t="s">
        <v>17</v>
      </c>
      <c r="K346" s="166"/>
      <c r="L346" s="213"/>
      <c r="M346" s="177"/>
      <c r="N346" s="178">
        <v>39849</v>
      </c>
      <c r="O346" s="179"/>
      <c r="P346" s="179"/>
      <c r="Q346" s="179"/>
      <c r="R346" s="214" t="s">
        <v>789</v>
      </c>
      <c r="S346" s="214"/>
      <c r="T346" s="179"/>
    </row>
    <row r="347" spans="1:14" s="142" customFormat="1" ht="16.5" customHeight="1">
      <c r="A347" s="132">
        <v>236</v>
      </c>
      <c r="B347" s="132">
        <v>11</v>
      </c>
      <c r="C347" s="133" t="s">
        <v>783</v>
      </c>
      <c r="D347" s="134">
        <v>4329013593</v>
      </c>
      <c r="E347" s="135">
        <v>40590</v>
      </c>
      <c r="F347" s="134" t="s">
        <v>784</v>
      </c>
      <c r="G347" s="136">
        <v>84.5</v>
      </c>
      <c r="H347" s="136" t="s">
        <v>17</v>
      </c>
      <c r="I347" s="136" t="s">
        <v>17</v>
      </c>
      <c r="J347" s="136">
        <v>55.5</v>
      </c>
      <c r="K347" s="138"/>
      <c r="L347" s="189"/>
      <c r="M347" s="155"/>
      <c r="N347" s="141"/>
    </row>
    <row r="348" spans="1:14" s="5" customFormat="1" ht="14.25" customHeight="1">
      <c r="A348" s="25"/>
      <c r="B348" s="25"/>
      <c r="C348" s="41" t="s">
        <v>498</v>
      </c>
      <c r="D348" s="106"/>
      <c r="E348" s="24"/>
      <c r="F348" s="42" t="s">
        <v>788</v>
      </c>
      <c r="G348" s="49"/>
      <c r="H348" s="26"/>
      <c r="I348" s="26"/>
      <c r="J348" s="44"/>
      <c r="K348" s="28"/>
      <c r="L348" s="45"/>
      <c r="M348" s="30"/>
      <c r="N348" s="33"/>
    </row>
    <row r="349" spans="1:14" s="142" customFormat="1" ht="16.5" customHeight="1">
      <c r="A349" s="132">
        <v>237</v>
      </c>
      <c r="B349" s="132">
        <v>1</v>
      </c>
      <c r="C349" s="133" t="s">
        <v>499</v>
      </c>
      <c r="D349" s="134">
        <v>4330005886</v>
      </c>
      <c r="E349" s="135">
        <v>40581</v>
      </c>
      <c r="F349" s="134" t="s">
        <v>108</v>
      </c>
      <c r="G349" s="132">
        <v>98.66</v>
      </c>
      <c r="H349" s="136" t="s">
        <v>17</v>
      </c>
      <c r="I349" s="136" t="s">
        <v>17</v>
      </c>
      <c r="J349" s="137" t="s">
        <v>222</v>
      </c>
      <c r="K349" s="138" t="s">
        <v>23</v>
      </c>
      <c r="L349" s="139">
        <v>39534</v>
      </c>
      <c r="M349" s="155">
        <v>197</v>
      </c>
      <c r="N349" s="141">
        <v>39855</v>
      </c>
    </row>
    <row r="350" spans="1:14" s="142" customFormat="1" ht="16.5" customHeight="1">
      <c r="A350" s="132">
        <f>A349+1</f>
        <v>238</v>
      </c>
      <c r="B350" s="132">
        <f>B349+1</f>
        <v>2</v>
      </c>
      <c r="C350" s="133" t="s">
        <v>500</v>
      </c>
      <c r="D350" s="134">
        <v>4330000655</v>
      </c>
      <c r="E350" s="135">
        <f>E349</f>
        <v>40581</v>
      </c>
      <c r="F350" s="134" t="s">
        <v>119</v>
      </c>
      <c r="G350" s="132">
        <v>96</v>
      </c>
      <c r="H350" s="136" t="s">
        <v>17</v>
      </c>
      <c r="I350" s="136" t="s">
        <v>17</v>
      </c>
      <c r="J350" s="137" t="s">
        <v>283</v>
      </c>
      <c r="K350" s="138" t="s">
        <v>19</v>
      </c>
      <c r="L350" s="139">
        <v>39489</v>
      </c>
      <c r="M350" s="155">
        <v>3740</v>
      </c>
      <c r="N350" s="141">
        <v>39854</v>
      </c>
    </row>
    <row r="351" spans="1:14" s="142" customFormat="1" ht="16.5" customHeight="1">
      <c r="A351" s="132">
        <f aca="true" t="shared" si="40" ref="A351:B357">A350+1</f>
        <v>239</v>
      </c>
      <c r="B351" s="132">
        <f t="shared" si="40"/>
        <v>3</v>
      </c>
      <c r="C351" s="133" t="s">
        <v>501</v>
      </c>
      <c r="D351" s="134">
        <v>4330000398</v>
      </c>
      <c r="E351" s="135">
        <f aca="true" t="shared" si="41" ref="E351:E356">E350</f>
        <v>40581</v>
      </c>
      <c r="F351" s="134" t="s">
        <v>373</v>
      </c>
      <c r="G351" s="132">
        <v>95</v>
      </c>
      <c r="H351" s="136" t="s">
        <v>17</v>
      </c>
      <c r="I351" s="136" t="s">
        <v>17</v>
      </c>
      <c r="J351" s="137" t="s">
        <v>78</v>
      </c>
      <c r="K351" s="138" t="s">
        <v>19</v>
      </c>
      <c r="L351" s="139">
        <v>39499</v>
      </c>
      <c r="M351" s="155">
        <v>1255</v>
      </c>
      <c r="N351" s="141">
        <v>39854</v>
      </c>
    </row>
    <row r="352" spans="1:14" s="142" customFormat="1" ht="16.5" customHeight="1">
      <c r="A352" s="132">
        <v>240</v>
      </c>
      <c r="B352" s="132">
        <f t="shared" si="40"/>
        <v>4</v>
      </c>
      <c r="C352" s="133" t="s">
        <v>502</v>
      </c>
      <c r="D352" s="134">
        <v>4330004586</v>
      </c>
      <c r="E352" s="135">
        <f t="shared" si="41"/>
        <v>40581</v>
      </c>
      <c r="F352" s="134" t="s">
        <v>503</v>
      </c>
      <c r="G352" s="132">
        <v>95</v>
      </c>
      <c r="H352" s="136" t="s">
        <v>17</v>
      </c>
      <c r="I352" s="136" t="s">
        <v>17</v>
      </c>
      <c r="J352" s="137" t="s">
        <v>818</v>
      </c>
      <c r="K352" s="138" t="s">
        <v>23</v>
      </c>
      <c r="L352" s="139">
        <v>39472</v>
      </c>
      <c r="M352" s="155">
        <v>7387</v>
      </c>
      <c r="N352" s="141">
        <v>39854</v>
      </c>
    </row>
    <row r="353" spans="1:15" s="142" customFormat="1" ht="16.5" customHeight="1">
      <c r="A353" s="132">
        <f t="shared" si="40"/>
        <v>241</v>
      </c>
      <c r="B353" s="132">
        <f t="shared" si="40"/>
        <v>5</v>
      </c>
      <c r="C353" s="133" t="s">
        <v>504</v>
      </c>
      <c r="D353" s="134">
        <v>4330004233</v>
      </c>
      <c r="E353" s="135">
        <f t="shared" si="41"/>
        <v>40581</v>
      </c>
      <c r="F353" s="134" t="s">
        <v>505</v>
      </c>
      <c r="G353" s="132">
        <v>94.7</v>
      </c>
      <c r="H353" s="136" t="s">
        <v>17</v>
      </c>
      <c r="I353" s="136" t="s">
        <v>17</v>
      </c>
      <c r="J353" s="137" t="s">
        <v>835</v>
      </c>
      <c r="K353" s="138" t="s">
        <v>23</v>
      </c>
      <c r="L353" s="139">
        <v>39532</v>
      </c>
      <c r="M353" s="155">
        <v>26347</v>
      </c>
      <c r="N353" s="141">
        <v>39854</v>
      </c>
      <c r="O353" s="215">
        <v>39889</v>
      </c>
    </row>
    <row r="354" spans="1:14" s="142" customFormat="1" ht="16.5" customHeight="1">
      <c r="A354" s="132">
        <f t="shared" si="40"/>
        <v>242</v>
      </c>
      <c r="B354" s="132">
        <f t="shared" si="40"/>
        <v>6</v>
      </c>
      <c r="C354" s="133" t="s">
        <v>506</v>
      </c>
      <c r="D354" s="134">
        <v>4330004554</v>
      </c>
      <c r="E354" s="135">
        <f t="shared" si="41"/>
        <v>40581</v>
      </c>
      <c r="F354" s="134" t="s">
        <v>507</v>
      </c>
      <c r="G354" s="132">
        <v>91.53</v>
      </c>
      <c r="H354" s="136" t="s">
        <v>17</v>
      </c>
      <c r="I354" s="136" t="s">
        <v>17</v>
      </c>
      <c r="J354" s="137" t="s">
        <v>656</v>
      </c>
      <c r="K354" s="138" t="s">
        <v>23</v>
      </c>
      <c r="L354" s="139">
        <v>39532</v>
      </c>
      <c r="M354" s="155">
        <v>10795</v>
      </c>
      <c r="N354" s="141">
        <v>39853</v>
      </c>
    </row>
    <row r="355" spans="1:18" s="142" customFormat="1" ht="16.5" customHeight="1">
      <c r="A355" s="132">
        <f t="shared" si="40"/>
        <v>243</v>
      </c>
      <c r="B355" s="132">
        <f t="shared" si="40"/>
        <v>7</v>
      </c>
      <c r="C355" s="133" t="s">
        <v>508</v>
      </c>
      <c r="D355" s="134">
        <v>4330005244</v>
      </c>
      <c r="E355" s="135">
        <f t="shared" si="41"/>
        <v>40581</v>
      </c>
      <c r="F355" s="134" t="s">
        <v>509</v>
      </c>
      <c r="G355" s="132">
        <v>91.8</v>
      </c>
      <c r="H355" s="136" t="s">
        <v>17</v>
      </c>
      <c r="I355" s="136" t="s">
        <v>17</v>
      </c>
      <c r="J355" s="137" t="s">
        <v>227</v>
      </c>
      <c r="K355" s="138" t="s">
        <v>23</v>
      </c>
      <c r="L355" s="139">
        <v>39532</v>
      </c>
      <c r="M355" s="155">
        <v>3446</v>
      </c>
      <c r="N355" s="141">
        <v>39826</v>
      </c>
      <c r="R355" s="171"/>
    </row>
    <row r="356" spans="1:14" s="142" customFormat="1" ht="16.5" customHeight="1">
      <c r="A356" s="132">
        <f t="shared" si="40"/>
        <v>244</v>
      </c>
      <c r="B356" s="132">
        <f t="shared" si="40"/>
        <v>8</v>
      </c>
      <c r="C356" s="133" t="s">
        <v>678</v>
      </c>
      <c r="D356" s="134">
        <v>4330006657</v>
      </c>
      <c r="E356" s="135">
        <f t="shared" si="41"/>
        <v>40581</v>
      </c>
      <c r="F356" s="134" t="s">
        <v>679</v>
      </c>
      <c r="G356" s="132">
        <v>84</v>
      </c>
      <c r="H356" s="136" t="s">
        <v>17</v>
      </c>
      <c r="I356" s="136" t="s">
        <v>17</v>
      </c>
      <c r="J356" s="137" t="s">
        <v>836</v>
      </c>
      <c r="K356" s="138"/>
      <c r="L356" s="139"/>
      <c r="M356" s="155"/>
      <c r="N356" s="141"/>
    </row>
    <row r="357" spans="1:14" s="142" customFormat="1" ht="16.5" customHeight="1" hidden="1">
      <c r="A357" s="132">
        <f t="shared" si="40"/>
        <v>245</v>
      </c>
      <c r="B357" s="25">
        <f>B356+1</f>
        <v>9</v>
      </c>
      <c r="C357" s="133" t="s">
        <v>510</v>
      </c>
      <c r="D357" s="134">
        <v>4330006230</v>
      </c>
      <c r="E357" s="135">
        <v>40221</v>
      </c>
      <c r="F357" s="134" t="s">
        <v>470</v>
      </c>
      <c r="G357" s="132">
        <v>76.5</v>
      </c>
      <c r="H357" s="136" t="s">
        <v>17</v>
      </c>
      <c r="I357" s="136" t="s">
        <v>17</v>
      </c>
      <c r="J357" s="137" t="s">
        <v>186</v>
      </c>
      <c r="K357" s="138"/>
      <c r="L357" s="139"/>
      <c r="M357" s="140"/>
      <c r="N357" s="141"/>
    </row>
    <row r="358" spans="1:14" s="142" customFormat="1" ht="16.5" customHeight="1" hidden="1">
      <c r="A358" s="132"/>
      <c r="B358" s="25">
        <v>9</v>
      </c>
      <c r="C358" s="133" t="s">
        <v>837</v>
      </c>
      <c r="D358" s="134">
        <v>4330004508</v>
      </c>
      <c r="E358" s="135"/>
      <c r="F358" s="134"/>
      <c r="G358" s="132"/>
      <c r="H358" s="136"/>
      <c r="I358" s="136"/>
      <c r="J358" s="137"/>
      <c r="K358" s="138"/>
      <c r="L358" s="139"/>
      <c r="M358" s="140"/>
      <c r="N358" s="141"/>
    </row>
    <row r="359" spans="1:14" s="5" customFormat="1" ht="13.5" customHeight="1">
      <c r="A359" s="25"/>
      <c r="B359" s="25"/>
      <c r="C359" s="41" t="s">
        <v>511</v>
      </c>
      <c r="D359" s="106"/>
      <c r="E359" s="24"/>
      <c r="F359" s="42"/>
      <c r="G359" s="49"/>
      <c r="H359" s="43"/>
      <c r="I359" s="43"/>
      <c r="J359" s="44"/>
      <c r="K359" s="28"/>
      <c r="L359" s="45"/>
      <c r="M359" s="30"/>
      <c r="N359" s="33"/>
    </row>
    <row r="360" spans="1:14" s="142" customFormat="1" ht="16.5" customHeight="1">
      <c r="A360" s="132">
        <v>245</v>
      </c>
      <c r="B360" s="132">
        <f>B359+1</f>
        <v>1</v>
      </c>
      <c r="C360" s="133" t="s">
        <v>512</v>
      </c>
      <c r="D360" s="134">
        <v>4331000577</v>
      </c>
      <c r="E360" s="135">
        <v>40590</v>
      </c>
      <c r="F360" s="134" t="s">
        <v>242</v>
      </c>
      <c r="G360" s="132">
        <v>98.2</v>
      </c>
      <c r="H360" s="136" t="s">
        <v>17</v>
      </c>
      <c r="I360" s="136" t="s">
        <v>17</v>
      </c>
      <c r="J360" s="137" t="s">
        <v>54</v>
      </c>
      <c r="K360" s="138" t="s">
        <v>19</v>
      </c>
      <c r="L360" s="139">
        <v>39542</v>
      </c>
      <c r="M360" s="155">
        <v>36279</v>
      </c>
      <c r="N360" s="141">
        <v>39855</v>
      </c>
    </row>
    <row r="361" spans="1:14" s="142" customFormat="1" ht="16.5" customHeight="1">
      <c r="A361" s="132">
        <f>A360+1</f>
        <v>246</v>
      </c>
      <c r="B361" s="132">
        <f>B360+1</f>
        <v>2</v>
      </c>
      <c r="C361" s="133" t="s">
        <v>514</v>
      </c>
      <c r="D361" s="134">
        <v>4331000030</v>
      </c>
      <c r="E361" s="135">
        <v>40590</v>
      </c>
      <c r="F361" s="134" t="s">
        <v>363</v>
      </c>
      <c r="G361" s="132">
        <v>91.3</v>
      </c>
      <c r="H361" s="136" t="s">
        <v>17</v>
      </c>
      <c r="I361" s="136" t="s">
        <v>17</v>
      </c>
      <c r="J361" s="137" t="s">
        <v>57</v>
      </c>
      <c r="K361" s="138" t="s">
        <v>19</v>
      </c>
      <c r="L361" s="139">
        <v>39542</v>
      </c>
      <c r="M361" s="155">
        <v>13759</v>
      </c>
      <c r="N361" s="141">
        <v>39855</v>
      </c>
    </row>
    <row r="362" spans="1:18" s="142" customFormat="1" ht="16.5" customHeight="1" hidden="1">
      <c r="A362" s="132"/>
      <c r="B362" s="132"/>
      <c r="C362" s="133" t="s">
        <v>800</v>
      </c>
      <c r="D362" s="134">
        <v>4331000048</v>
      </c>
      <c r="E362" s="135">
        <v>40221</v>
      </c>
      <c r="F362" s="134" t="s">
        <v>513</v>
      </c>
      <c r="G362" s="132"/>
      <c r="H362" s="136" t="s">
        <v>17</v>
      </c>
      <c r="I362" s="136" t="s">
        <v>17</v>
      </c>
      <c r="J362" s="137"/>
      <c r="K362" s="138" t="s">
        <v>19</v>
      </c>
      <c r="L362" s="139">
        <v>39542</v>
      </c>
      <c r="M362" s="155">
        <v>1577</v>
      </c>
      <c r="N362" s="141">
        <v>39855</v>
      </c>
      <c r="R362" s="142" t="s">
        <v>793</v>
      </c>
    </row>
    <row r="363" spans="1:22" s="142" customFormat="1" ht="16.5" customHeight="1">
      <c r="A363" s="132">
        <v>247</v>
      </c>
      <c r="B363" s="132">
        <v>3</v>
      </c>
      <c r="C363" s="133" t="s">
        <v>895</v>
      </c>
      <c r="D363" s="134">
        <v>4331002510</v>
      </c>
      <c r="E363" s="135">
        <v>40590</v>
      </c>
      <c r="F363" s="134" t="s">
        <v>896</v>
      </c>
      <c r="G363" s="132">
        <v>97.9</v>
      </c>
      <c r="H363" s="136" t="s">
        <v>17</v>
      </c>
      <c r="I363" s="136" t="s">
        <v>17</v>
      </c>
      <c r="J363" s="137" t="s">
        <v>870</v>
      </c>
      <c r="K363" s="138"/>
      <c r="L363" s="139"/>
      <c r="M363" s="155"/>
      <c r="N363" s="141"/>
      <c r="V363" s="142" t="s">
        <v>899</v>
      </c>
    </row>
    <row r="364" spans="1:14" s="142" customFormat="1" ht="16.5" customHeight="1">
      <c r="A364" s="132">
        <v>248</v>
      </c>
      <c r="B364" s="132">
        <v>4</v>
      </c>
      <c r="C364" s="133" t="s">
        <v>515</v>
      </c>
      <c r="D364" s="134">
        <v>4331000136</v>
      </c>
      <c r="E364" s="135">
        <v>40590</v>
      </c>
      <c r="F364" s="134" t="s">
        <v>363</v>
      </c>
      <c r="G364" s="132">
        <v>98.2</v>
      </c>
      <c r="H364" s="136" t="s">
        <v>17</v>
      </c>
      <c r="I364" s="136" t="s">
        <v>17</v>
      </c>
      <c r="J364" s="137" t="s">
        <v>64</v>
      </c>
      <c r="K364" s="138" t="s">
        <v>19</v>
      </c>
      <c r="L364" s="139">
        <v>39542</v>
      </c>
      <c r="M364" s="155">
        <v>3969</v>
      </c>
      <c r="N364" s="141">
        <v>39855</v>
      </c>
    </row>
    <row r="365" spans="1:14" s="142" customFormat="1" ht="16.5" customHeight="1">
      <c r="A365" s="132">
        <f>A364+1</f>
        <v>249</v>
      </c>
      <c r="B365" s="132">
        <f>B364+1</f>
        <v>5</v>
      </c>
      <c r="C365" s="133" t="s">
        <v>516</v>
      </c>
      <c r="D365" s="134">
        <v>4331000023</v>
      </c>
      <c r="E365" s="135">
        <v>40590</v>
      </c>
      <c r="F365" s="134" t="s">
        <v>517</v>
      </c>
      <c r="G365" s="132">
        <v>87.9</v>
      </c>
      <c r="H365" s="136" t="s">
        <v>17</v>
      </c>
      <c r="I365" s="136" t="s">
        <v>17</v>
      </c>
      <c r="J365" s="137" t="s">
        <v>897</v>
      </c>
      <c r="K365" s="138" t="s">
        <v>23</v>
      </c>
      <c r="L365" s="139">
        <v>39542</v>
      </c>
      <c r="M365" s="155">
        <v>10624</v>
      </c>
      <c r="N365" s="141">
        <v>39855</v>
      </c>
    </row>
    <row r="366" spans="1:22" s="142" customFormat="1" ht="16.5" customHeight="1">
      <c r="A366" s="132">
        <v>250</v>
      </c>
      <c r="B366" s="132">
        <v>6</v>
      </c>
      <c r="C366" s="133" t="s">
        <v>152</v>
      </c>
      <c r="D366" s="134">
        <v>4331002493</v>
      </c>
      <c r="E366" s="135">
        <v>40590</v>
      </c>
      <c r="F366" s="134" t="s">
        <v>898</v>
      </c>
      <c r="G366" s="132">
        <v>96.7</v>
      </c>
      <c r="H366" s="136" t="s">
        <v>17</v>
      </c>
      <c r="I366" s="136" t="s">
        <v>17</v>
      </c>
      <c r="J366" s="137" t="s">
        <v>227</v>
      </c>
      <c r="K366" s="138"/>
      <c r="L366" s="139"/>
      <c r="M366" s="155"/>
      <c r="N366" s="141"/>
      <c r="V366" s="142" t="s">
        <v>899</v>
      </c>
    </row>
    <row r="367" spans="1:14" s="142" customFormat="1" ht="16.5" customHeight="1">
      <c r="A367" s="132">
        <v>251</v>
      </c>
      <c r="B367" s="132">
        <v>7</v>
      </c>
      <c r="C367" s="133" t="s">
        <v>518</v>
      </c>
      <c r="D367" s="134">
        <v>4331001330</v>
      </c>
      <c r="E367" s="135">
        <v>40590</v>
      </c>
      <c r="F367" s="134" t="s">
        <v>513</v>
      </c>
      <c r="G367" s="132">
        <v>86.8</v>
      </c>
      <c r="H367" s="136" t="s">
        <v>17</v>
      </c>
      <c r="I367" s="136" t="s">
        <v>17</v>
      </c>
      <c r="J367" s="137" t="s">
        <v>22</v>
      </c>
      <c r="K367" s="138" t="s">
        <v>23</v>
      </c>
      <c r="L367" s="139">
        <v>39542</v>
      </c>
      <c r="M367" s="155">
        <v>788</v>
      </c>
      <c r="N367" s="141">
        <v>39855</v>
      </c>
    </row>
    <row r="368" spans="1:14" s="142" customFormat="1" ht="16.5" customHeight="1">
      <c r="A368" s="132">
        <f>A367+1</f>
        <v>252</v>
      </c>
      <c r="B368" s="132">
        <f>B367+1</f>
        <v>8</v>
      </c>
      <c r="C368" s="133" t="s">
        <v>680</v>
      </c>
      <c r="D368" s="134">
        <v>4331002158</v>
      </c>
      <c r="E368" s="135">
        <v>40590</v>
      </c>
      <c r="F368" s="134" t="s">
        <v>681</v>
      </c>
      <c r="G368" s="132">
        <v>75.5</v>
      </c>
      <c r="H368" s="136" t="s">
        <v>17</v>
      </c>
      <c r="I368" s="136" t="s">
        <v>17</v>
      </c>
      <c r="J368" s="137" t="s">
        <v>31</v>
      </c>
      <c r="K368" s="138"/>
      <c r="L368" s="139"/>
      <c r="M368" s="155"/>
      <c r="N368" s="141"/>
    </row>
    <row r="369" spans="1:14" s="142" customFormat="1" ht="16.5" customHeight="1" hidden="1">
      <c r="A369" s="132"/>
      <c r="B369" s="132"/>
      <c r="C369" s="133" t="s">
        <v>519</v>
      </c>
      <c r="D369" s="134">
        <v>4331001387</v>
      </c>
      <c r="E369" s="135"/>
      <c r="F369" s="134" t="s">
        <v>399</v>
      </c>
      <c r="G369" s="132"/>
      <c r="H369" s="136" t="s">
        <v>17</v>
      </c>
      <c r="I369" s="136" t="s">
        <v>17</v>
      </c>
      <c r="J369" s="137"/>
      <c r="K369" s="138" t="s">
        <v>23</v>
      </c>
      <c r="L369" s="139">
        <v>39542</v>
      </c>
      <c r="M369" s="155">
        <v>338</v>
      </c>
      <c r="N369" s="141">
        <v>39855</v>
      </c>
    </row>
    <row r="370" spans="1:14" s="142" customFormat="1" ht="16.5" customHeight="1">
      <c r="A370" s="132">
        <v>253</v>
      </c>
      <c r="B370" s="132">
        <v>9</v>
      </c>
      <c r="C370" s="133" t="s">
        <v>520</v>
      </c>
      <c r="D370" s="134">
        <v>4331000016</v>
      </c>
      <c r="E370" s="135">
        <v>40590</v>
      </c>
      <c r="F370" s="134" t="s">
        <v>249</v>
      </c>
      <c r="G370" s="132">
        <v>95.3</v>
      </c>
      <c r="H370" s="136" t="s">
        <v>17</v>
      </c>
      <c r="I370" s="136" t="s">
        <v>17</v>
      </c>
      <c r="J370" s="137" t="s">
        <v>272</v>
      </c>
      <c r="K370" s="138" t="s">
        <v>19</v>
      </c>
      <c r="L370" s="139">
        <v>39542</v>
      </c>
      <c r="M370" s="155">
        <v>315</v>
      </c>
      <c r="N370" s="141">
        <v>39855</v>
      </c>
    </row>
    <row r="371" spans="1:14" s="142" customFormat="1" ht="16.5" customHeight="1">
      <c r="A371" s="132">
        <f>A370+1</f>
        <v>254</v>
      </c>
      <c r="B371" s="132">
        <f>B370+1</f>
        <v>10</v>
      </c>
      <c r="C371" s="133" t="s">
        <v>521</v>
      </c>
      <c r="D371" s="134">
        <v>4331001845</v>
      </c>
      <c r="E371" s="135">
        <v>40590</v>
      </c>
      <c r="F371" s="134" t="s">
        <v>522</v>
      </c>
      <c r="G371" s="132">
        <v>100</v>
      </c>
      <c r="H371" s="136" t="s">
        <v>17</v>
      </c>
      <c r="I371" s="136" t="s">
        <v>17</v>
      </c>
      <c r="J371" s="137" t="s">
        <v>26</v>
      </c>
      <c r="K371" s="138" t="s">
        <v>23</v>
      </c>
      <c r="L371" s="139">
        <v>39542</v>
      </c>
      <c r="M371" s="155">
        <v>292</v>
      </c>
      <c r="N371" s="141">
        <v>39855</v>
      </c>
    </row>
    <row r="372" spans="1:14" s="5" customFormat="1" ht="15.75" customHeight="1" hidden="1">
      <c r="A372" s="25"/>
      <c r="B372" s="25"/>
      <c r="C372" s="22" t="s">
        <v>523</v>
      </c>
      <c r="D372" s="23">
        <v>4331000055</v>
      </c>
      <c r="E372" s="24"/>
      <c r="F372" s="23" t="s">
        <v>524</v>
      </c>
      <c r="G372" s="25"/>
      <c r="H372" s="26" t="s">
        <v>17</v>
      </c>
      <c r="I372" s="26" t="s">
        <v>17</v>
      </c>
      <c r="J372" s="27"/>
      <c r="K372" s="28" t="s">
        <v>525</v>
      </c>
      <c r="L372" s="32">
        <v>39542</v>
      </c>
      <c r="M372" s="30">
        <v>9</v>
      </c>
      <c r="N372" s="31">
        <v>39855</v>
      </c>
    </row>
    <row r="373" spans="1:14" s="5" customFormat="1" ht="15.75" customHeight="1" hidden="1">
      <c r="A373" s="25"/>
      <c r="B373" s="25"/>
      <c r="C373" s="22" t="s">
        <v>526</v>
      </c>
      <c r="D373" s="23">
        <v>4331002327</v>
      </c>
      <c r="E373" s="24"/>
      <c r="F373" s="23" t="s">
        <v>527</v>
      </c>
      <c r="G373" s="25"/>
      <c r="H373" s="26" t="s">
        <v>17</v>
      </c>
      <c r="I373" s="26" t="s">
        <v>17</v>
      </c>
      <c r="J373" s="27"/>
      <c r="K373" s="28"/>
      <c r="L373" s="32"/>
      <c r="M373" s="30">
        <v>66</v>
      </c>
      <c r="N373" s="31">
        <v>39855</v>
      </c>
    </row>
    <row r="374" spans="1:15" s="5" customFormat="1" ht="16.5" customHeight="1" hidden="1">
      <c r="A374" s="25">
        <f>A373+1</f>
        <v>1</v>
      </c>
      <c r="B374" s="25">
        <f>B373+1</f>
        <v>1</v>
      </c>
      <c r="C374" s="22" t="s">
        <v>528</v>
      </c>
      <c r="D374" s="23">
        <v>433100371780</v>
      </c>
      <c r="E374" s="24"/>
      <c r="F374" s="23" t="s">
        <v>529</v>
      </c>
      <c r="G374" s="26">
        <v>90.5</v>
      </c>
      <c r="H374" s="26" t="s">
        <v>17</v>
      </c>
      <c r="I374" s="26">
        <v>103.2</v>
      </c>
      <c r="J374" s="26" t="s">
        <v>17</v>
      </c>
      <c r="K374" s="28"/>
      <c r="L374" s="32"/>
      <c r="M374" s="30">
        <v>1351</v>
      </c>
      <c r="N374" s="31">
        <v>39855</v>
      </c>
      <c r="O374" s="35" t="s">
        <v>33</v>
      </c>
    </row>
    <row r="375" spans="1:14" s="5" customFormat="1" ht="13.5" customHeight="1">
      <c r="A375" s="25"/>
      <c r="B375" s="25"/>
      <c r="C375" s="41" t="s">
        <v>530</v>
      </c>
      <c r="D375" s="106"/>
      <c r="E375" s="24"/>
      <c r="F375" s="42"/>
      <c r="G375" s="49"/>
      <c r="H375" s="26"/>
      <c r="I375" s="26"/>
      <c r="J375" s="21"/>
      <c r="K375" s="28"/>
      <c r="L375" s="45"/>
      <c r="M375" s="30"/>
      <c r="N375" s="33"/>
    </row>
    <row r="376" spans="1:14" s="142" customFormat="1" ht="16.5" customHeight="1">
      <c r="A376" s="132">
        <v>255</v>
      </c>
      <c r="B376" s="132">
        <f>B375+1</f>
        <v>1</v>
      </c>
      <c r="C376" s="133" t="s">
        <v>531</v>
      </c>
      <c r="D376" s="134">
        <v>4332002489</v>
      </c>
      <c r="E376" s="135">
        <v>40582</v>
      </c>
      <c r="F376" s="134" t="s">
        <v>298</v>
      </c>
      <c r="G376" s="132">
        <v>96.9</v>
      </c>
      <c r="H376" s="136" t="s">
        <v>17</v>
      </c>
      <c r="I376" s="136" t="s">
        <v>17</v>
      </c>
      <c r="J376" s="137" t="s">
        <v>57</v>
      </c>
      <c r="K376" s="138" t="s">
        <v>23</v>
      </c>
      <c r="L376" s="139">
        <v>39540</v>
      </c>
      <c r="M376" s="155">
        <v>5609</v>
      </c>
      <c r="N376" s="141">
        <v>39853</v>
      </c>
    </row>
    <row r="377" spans="1:14" s="142" customFormat="1" ht="16.5" customHeight="1">
      <c r="A377" s="132">
        <f>A376+1</f>
        <v>256</v>
      </c>
      <c r="B377" s="132">
        <f>B376+1</f>
        <v>2</v>
      </c>
      <c r="C377" s="133" t="s">
        <v>532</v>
      </c>
      <c r="D377" s="134">
        <v>4332006388</v>
      </c>
      <c r="E377" s="135">
        <v>40582</v>
      </c>
      <c r="F377" s="134" t="s">
        <v>533</v>
      </c>
      <c r="G377" s="132">
        <v>96</v>
      </c>
      <c r="H377" s="136" t="s">
        <v>17</v>
      </c>
      <c r="I377" s="136" t="s">
        <v>17</v>
      </c>
      <c r="J377" s="137" t="s">
        <v>22</v>
      </c>
      <c r="K377" s="138"/>
      <c r="L377" s="210"/>
      <c r="M377" s="155">
        <v>3836</v>
      </c>
      <c r="N377" s="141">
        <v>39829</v>
      </c>
    </row>
    <row r="378" spans="1:14" s="142" customFormat="1" ht="16.5" customHeight="1">
      <c r="A378" s="132">
        <f>A377+1</f>
        <v>257</v>
      </c>
      <c r="B378" s="132">
        <f>B377+1</f>
        <v>3</v>
      </c>
      <c r="C378" s="133" t="s">
        <v>534</v>
      </c>
      <c r="D378" s="134">
        <v>4332006194</v>
      </c>
      <c r="E378" s="135">
        <v>40582</v>
      </c>
      <c r="F378" s="134" t="s">
        <v>535</v>
      </c>
      <c r="G378" s="132">
        <v>93.7</v>
      </c>
      <c r="H378" s="136" t="s">
        <v>17</v>
      </c>
      <c r="I378" s="136" t="s">
        <v>17</v>
      </c>
      <c r="J378" s="137" t="s">
        <v>22</v>
      </c>
      <c r="K378" s="138" t="s">
        <v>19</v>
      </c>
      <c r="L378" s="139">
        <v>39540</v>
      </c>
      <c r="M378" s="155">
        <v>2647</v>
      </c>
      <c r="N378" s="141">
        <v>39801</v>
      </c>
    </row>
    <row r="379" spans="1:14" s="142" customFormat="1" ht="16.5" customHeight="1">
      <c r="A379" s="132">
        <f>A378+1</f>
        <v>258</v>
      </c>
      <c r="B379" s="132">
        <f>B378+1</f>
        <v>4</v>
      </c>
      <c r="C379" s="133" t="s">
        <v>536</v>
      </c>
      <c r="D379" s="134">
        <v>4332006116</v>
      </c>
      <c r="E379" s="135">
        <v>40582</v>
      </c>
      <c r="F379" s="134" t="s">
        <v>537</v>
      </c>
      <c r="G379" s="132">
        <v>96.6</v>
      </c>
      <c r="H379" s="136" t="s">
        <v>17</v>
      </c>
      <c r="I379" s="136" t="s">
        <v>17</v>
      </c>
      <c r="J379" s="137" t="s">
        <v>22</v>
      </c>
      <c r="K379" s="138" t="s">
        <v>23</v>
      </c>
      <c r="L379" s="139">
        <v>39540</v>
      </c>
      <c r="M379" s="155">
        <v>65</v>
      </c>
      <c r="N379" s="141">
        <v>39854</v>
      </c>
    </row>
    <row r="380" spans="1:14" s="5" customFormat="1" ht="24" customHeight="1" hidden="1">
      <c r="A380" s="25">
        <f>A379+1</f>
        <v>259</v>
      </c>
      <c r="B380" s="25">
        <f>B379+1</f>
        <v>5</v>
      </c>
      <c r="C380" s="22" t="s">
        <v>542</v>
      </c>
      <c r="D380" s="23">
        <v>4345210172</v>
      </c>
      <c r="E380" s="24">
        <v>40098</v>
      </c>
      <c r="F380" s="23" t="s">
        <v>543</v>
      </c>
      <c r="G380" s="25">
        <v>79.3</v>
      </c>
      <c r="H380" s="26" t="s">
        <v>17</v>
      </c>
      <c r="I380" s="26" t="s">
        <v>17</v>
      </c>
      <c r="J380" s="27" t="s">
        <v>211</v>
      </c>
      <c r="K380" s="28"/>
      <c r="L380" s="32"/>
      <c r="M380" s="30"/>
      <c r="N380" s="31"/>
    </row>
    <row r="381" spans="1:14" s="5" customFormat="1" ht="16.5" customHeight="1" hidden="1">
      <c r="A381" s="25"/>
      <c r="B381" s="25"/>
      <c r="C381" s="22" t="s">
        <v>544</v>
      </c>
      <c r="D381" s="23">
        <v>4332006275</v>
      </c>
      <c r="E381" s="24"/>
      <c r="F381" s="23" t="s">
        <v>114</v>
      </c>
      <c r="G381" s="26" t="s">
        <v>17</v>
      </c>
      <c r="H381" s="26">
        <v>57.2</v>
      </c>
      <c r="I381" s="26" t="s">
        <v>17</v>
      </c>
      <c r="J381" s="26" t="s">
        <v>17</v>
      </c>
      <c r="K381" s="28"/>
      <c r="L381" s="32"/>
      <c r="M381" s="30"/>
      <c r="N381" s="31"/>
    </row>
    <row r="382" spans="1:14" s="47" customFormat="1" ht="16.5" customHeight="1" hidden="1">
      <c r="A382" s="25"/>
      <c r="B382" s="25"/>
      <c r="C382" s="22" t="s">
        <v>538</v>
      </c>
      <c r="D382" s="23">
        <v>4332000918</v>
      </c>
      <c r="E382" s="24"/>
      <c r="F382" s="23" t="s">
        <v>63</v>
      </c>
      <c r="G382" s="25">
        <v>100</v>
      </c>
      <c r="H382" s="26" t="s">
        <v>17</v>
      </c>
      <c r="I382" s="26" t="s">
        <v>17</v>
      </c>
      <c r="J382" s="27" t="s">
        <v>162</v>
      </c>
      <c r="K382" s="28" t="s">
        <v>19</v>
      </c>
      <c r="L382" s="32">
        <v>39540</v>
      </c>
      <c r="M382" s="30">
        <v>496</v>
      </c>
      <c r="N382" s="31">
        <v>39832</v>
      </c>
    </row>
    <row r="383" spans="1:14" s="47" customFormat="1" ht="16.5" customHeight="1" hidden="1">
      <c r="A383" s="25"/>
      <c r="B383" s="25"/>
      <c r="C383" s="22" t="s">
        <v>539</v>
      </c>
      <c r="D383" s="23">
        <v>4332000322</v>
      </c>
      <c r="E383" s="24"/>
      <c r="F383" s="23" t="s">
        <v>46</v>
      </c>
      <c r="G383" s="25">
        <v>100</v>
      </c>
      <c r="H383" s="26" t="s">
        <v>17</v>
      </c>
      <c r="I383" s="26" t="s">
        <v>17</v>
      </c>
      <c r="J383" s="27" t="s">
        <v>345</v>
      </c>
      <c r="K383" s="28" t="s">
        <v>19</v>
      </c>
      <c r="L383" s="32">
        <v>39540</v>
      </c>
      <c r="M383" s="30">
        <v>3</v>
      </c>
      <c r="N383" s="31">
        <v>39853</v>
      </c>
    </row>
    <row r="384" spans="1:14" s="47" customFormat="1" ht="26.25" customHeight="1" hidden="1">
      <c r="A384" s="25"/>
      <c r="B384" s="25"/>
      <c r="C384" s="48" t="s">
        <v>540</v>
      </c>
      <c r="D384" s="23">
        <v>4332000844</v>
      </c>
      <c r="E384" s="24"/>
      <c r="F384" s="23" t="s">
        <v>44</v>
      </c>
      <c r="G384" s="25">
        <v>100</v>
      </c>
      <c r="H384" s="26" t="s">
        <v>17</v>
      </c>
      <c r="I384" s="26" t="s">
        <v>17</v>
      </c>
      <c r="J384" s="27" t="s">
        <v>345</v>
      </c>
      <c r="K384" s="28" t="s">
        <v>23</v>
      </c>
      <c r="L384" s="32">
        <v>39540</v>
      </c>
      <c r="M384" s="30">
        <v>94</v>
      </c>
      <c r="N384" s="31">
        <v>39854</v>
      </c>
    </row>
    <row r="385" spans="1:14" s="47" customFormat="1" ht="16.5" customHeight="1" hidden="1">
      <c r="A385" s="25"/>
      <c r="B385" s="25"/>
      <c r="C385" s="114" t="s">
        <v>541</v>
      </c>
      <c r="D385" s="23">
        <v>4332000795</v>
      </c>
      <c r="E385" s="24"/>
      <c r="F385" s="23" t="s">
        <v>119</v>
      </c>
      <c r="G385" s="25">
        <v>100</v>
      </c>
      <c r="H385" s="26" t="s">
        <v>17</v>
      </c>
      <c r="I385" s="26" t="s">
        <v>17</v>
      </c>
      <c r="J385" s="27" t="s">
        <v>345</v>
      </c>
      <c r="K385" s="28" t="s">
        <v>19</v>
      </c>
      <c r="L385" s="32">
        <v>39540</v>
      </c>
      <c r="M385" s="30">
        <v>97</v>
      </c>
      <c r="N385" s="31">
        <v>39848</v>
      </c>
    </row>
    <row r="386" spans="1:14" s="47" customFormat="1" ht="16.5" customHeight="1" hidden="1">
      <c r="A386" s="25"/>
      <c r="B386" s="25"/>
      <c r="C386" s="114" t="s">
        <v>781</v>
      </c>
      <c r="D386" s="23">
        <v>4332006444</v>
      </c>
      <c r="E386" s="24"/>
      <c r="F386" s="23" t="s">
        <v>782</v>
      </c>
      <c r="G386" s="25">
        <v>100</v>
      </c>
      <c r="H386" s="26" t="s">
        <v>17</v>
      </c>
      <c r="I386" s="26" t="s">
        <v>17</v>
      </c>
      <c r="J386" s="27" t="s">
        <v>94</v>
      </c>
      <c r="K386" s="28"/>
      <c r="L386" s="32"/>
      <c r="M386" s="30"/>
      <c r="N386" s="31"/>
    </row>
    <row r="387" spans="1:14" s="5" customFormat="1" ht="13.5" customHeight="1">
      <c r="A387" s="25"/>
      <c r="B387" s="25"/>
      <c r="C387" s="41" t="s">
        <v>545</v>
      </c>
      <c r="D387" s="106"/>
      <c r="E387" s="24"/>
      <c r="F387" s="42"/>
      <c r="G387" s="49"/>
      <c r="H387" s="26"/>
      <c r="I387" s="26"/>
      <c r="J387" s="27"/>
      <c r="K387" s="28"/>
      <c r="L387" s="45" t="s">
        <v>182</v>
      </c>
      <c r="M387" s="30"/>
      <c r="N387" s="33"/>
    </row>
    <row r="388" spans="1:14" s="170" customFormat="1" ht="16.5" customHeight="1">
      <c r="A388" s="132">
        <v>259</v>
      </c>
      <c r="B388" s="132">
        <f>B387+1</f>
        <v>1</v>
      </c>
      <c r="C388" s="133" t="s">
        <v>546</v>
      </c>
      <c r="D388" s="134">
        <v>4333002883</v>
      </c>
      <c r="E388" s="135">
        <v>40590</v>
      </c>
      <c r="F388" s="134" t="s">
        <v>363</v>
      </c>
      <c r="G388" s="132">
        <v>99.2</v>
      </c>
      <c r="H388" s="136" t="s">
        <v>17</v>
      </c>
      <c r="I388" s="136" t="s">
        <v>17</v>
      </c>
      <c r="J388" s="137" t="s">
        <v>865</v>
      </c>
      <c r="K388" s="166" t="s">
        <v>23</v>
      </c>
      <c r="L388" s="160">
        <v>39552</v>
      </c>
      <c r="M388" s="168">
        <v>8456</v>
      </c>
      <c r="N388" s="169">
        <v>39853</v>
      </c>
    </row>
    <row r="389" spans="1:14" s="170" customFormat="1" ht="16.5" customHeight="1">
      <c r="A389" s="132">
        <f aca="true" t="shared" si="42" ref="A389:B401">A388+1</f>
        <v>260</v>
      </c>
      <c r="B389" s="132">
        <f>B388+1</f>
        <v>2</v>
      </c>
      <c r="C389" s="133" t="s">
        <v>547</v>
      </c>
      <c r="D389" s="134">
        <v>4333002682</v>
      </c>
      <c r="E389" s="135">
        <v>40590</v>
      </c>
      <c r="F389" s="134" t="s">
        <v>151</v>
      </c>
      <c r="G389" s="132">
        <v>93</v>
      </c>
      <c r="H389" s="136" t="s">
        <v>17</v>
      </c>
      <c r="I389" s="136" t="s">
        <v>17</v>
      </c>
      <c r="J389" s="137" t="s">
        <v>205</v>
      </c>
      <c r="K389" s="166" t="s">
        <v>23</v>
      </c>
      <c r="L389" s="160">
        <v>39552</v>
      </c>
      <c r="M389" s="168">
        <v>2954</v>
      </c>
      <c r="N389" s="169">
        <v>39853</v>
      </c>
    </row>
    <row r="390" spans="1:14" s="170" customFormat="1" ht="16.5" customHeight="1">
      <c r="A390" s="132">
        <v>261</v>
      </c>
      <c r="B390" s="132">
        <v>3</v>
      </c>
      <c r="C390" s="133" t="s">
        <v>866</v>
      </c>
      <c r="D390" s="134">
        <v>4333003189</v>
      </c>
      <c r="E390" s="135">
        <v>40590</v>
      </c>
      <c r="F390" s="134" t="s">
        <v>867</v>
      </c>
      <c r="G390" s="132">
        <v>96</v>
      </c>
      <c r="H390" s="136"/>
      <c r="I390" s="136"/>
      <c r="J390" s="137" t="s">
        <v>868</v>
      </c>
      <c r="K390" s="166"/>
      <c r="L390" s="160"/>
      <c r="M390" s="168"/>
      <c r="N390" s="169"/>
    </row>
    <row r="391" spans="1:14" s="142" customFormat="1" ht="16.5" customHeight="1">
      <c r="A391" s="132">
        <v>262</v>
      </c>
      <c r="B391" s="132">
        <v>4</v>
      </c>
      <c r="C391" s="133" t="s">
        <v>548</v>
      </c>
      <c r="D391" s="134">
        <v>4333002643</v>
      </c>
      <c r="E391" s="135">
        <v>40590</v>
      </c>
      <c r="F391" s="134" t="s">
        <v>97</v>
      </c>
      <c r="G391" s="132">
        <v>99</v>
      </c>
      <c r="H391" s="136" t="s">
        <v>17</v>
      </c>
      <c r="I391" s="136" t="s">
        <v>17</v>
      </c>
      <c r="J391" s="137" t="s">
        <v>118</v>
      </c>
      <c r="K391" s="138" t="s">
        <v>23</v>
      </c>
      <c r="L391" s="160">
        <v>39552</v>
      </c>
      <c r="M391" s="155">
        <v>974</v>
      </c>
      <c r="N391" s="141">
        <v>39853</v>
      </c>
    </row>
    <row r="392" spans="1:18" s="142" customFormat="1" ht="16.5" customHeight="1">
      <c r="A392" s="132">
        <v>263</v>
      </c>
      <c r="B392" s="132">
        <v>5</v>
      </c>
      <c r="C392" s="133" t="s">
        <v>760</v>
      </c>
      <c r="D392" s="134">
        <v>4333003661</v>
      </c>
      <c r="E392" s="135">
        <v>40590</v>
      </c>
      <c r="F392" s="135" t="s">
        <v>930</v>
      </c>
      <c r="G392" s="132" t="s">
        <v>17</v>
      </c>
      <c r="H392" s="136">
        <v>100</v>
      </c>
      <c r="I392" s="136" t="s">
        <v>17</v>
      </c>
      <c r="J392" s="137" t="s">
        <v>17</v>
      </c>
      <c r="K392" s="188" t="s">
        <v>23</v>
      </c>
      <c r="L392" s="216">
        <v>39552</v>
      </c>
      <c r="M392" s="217">
        <v>17</v>
      </c>
      <c r="N392" s="218">
        <v>39853</v>
      </c>
      <c r="O392" s="163"/>
      <c r="P392" s="163"/>
      <c r="Q392" s="163"/>
      <c r="R392" s="219"/>
    </row>
    <row r="393" spans="1:14" s="142" customFormat="1" ht="16.5" customHeight="1">
      <c r="A393" s="132">
        <v>264</v>
      </c>
      <c r="B393" s="132">
        <v>4</v>
      </c>
      <c r="C393" s="133" t="s">
        <v>549</v>
      </c>
      <c r="D393" s="134">
        <v>4333002890</v>
      </c>
      <c r="E393" s="135">
        <v>40590</v>
      </c>
      <c r="F393" s="134" t="s">
        <v>550</v>
      </c>
      <c r="G393" s="132">
        <v>81</v>
      </c>
      <c r="H393" s="136" t="s">
        <v>17</v>
      </c>
      <c r="I393" s="136" t="s">
        <v>17</v>
      </c>
      <c r="J393" s="137" t="s">
        <v>22</v>
      </c>
      <c r="K393" s="138" t="s">
        <v>23</v>
      </c>
      <c r="L393" s="160">
        <v>39552</v>
      </c>
      <c r="M393" s="155">
        <v>25</v>
      </c>
      <c r="N393" s="141">
        <v>39853</v>
      </c>
    </row>
    <row r="394" spans="1:22" s="5" customFormat="1" ht="16.5" customHeight="1" hidden="1">
      <c r="A394" s="25"/>
      <c r="B394" s="25"/>
      <c r="C394" s="22" t="s">
        <v>551</v>
      </c>
      <c r="D394" s="23">
        <v>4333003693</v>
      </c>
      <c r="E394" s="24"/>
      <c r="F394" s="23" t="s">
        <v>552</v>
      </c>
      <c r="G394" s="25"/>
      <c r="H394" s="26" t="s">
        <v>17</v>
      </c>
      <c r="I394" s="26" t="s">
        <v>17</v>
      </c>
      <c r="J394" s="27"/>
      <c r="K394" s="28"/>
      <c r="L394" s="29">
        <v>39552</v>
      </c>
      <c r="M394" s="30">
        <v>111</v>
      </c>
      <c r="N394" s="31">
        <v>39853</v>
      </c>
      <c r="V394" s="5" t="s">
        <v>869</v>
      </c>
    </row>
    <row r="395" spans="1:18" s="5" customFormat="1" ht="16.5" customHeight="1" hidden="1">
      <c r="A395" s="25">
        <f t="shared" si="42"/>
        <v>1</v>
      </c>
      <c r="B395" s="25">
        <f t="shared" si="42"/>
        <v>1</v>
      </c>
      <c r="C395" s="22" t="s">
        <v>760</v>
      </c>
      <c r="D395" s="23">
        <v>4333003661</v>
      </c>
      <c r="E395" s="24"/>
      <c r="F395" s="23" t="s">
        <v>553</v>
      </c>
      <c r="G395" s="26" t="s">
        <v>17</v>
      </c>
      <c r="H395" s="60">
        <v>100</v>
      </c>
      <c r="I395" s="26" t="s">
        <v>17</v>
      </c>
      <c r="J395" s="26" t="s">
        <v>17</v>
      </c>
      <c r="K395" s="28"/>
      <c r="L395" s="29"/>
      <c r="M395" s="52">
        <v>74</v>
      </c>
      <c r="N395" s="31">
        <v>39853</v>
      </c>
      <c r="R395" s="99"/>
    </row>
    <row r="396" spans="1:15" s="5" customFormat="1" ht="16.5" customHeight="1" hidden="1">
      <c r="A396" s="25">
        <f t="shared" si="42"/>
        <v>2</v>
      </c>
      <c r="B396" s="25">
        <f t="shared" si="42"/>
        <v>2</v>
      </c>
      <c r="C396" s="118" t="s">
        <v>554</v>
      </c>
      <c r="D396" s="23">
        <v>4333003816</v>
      </c>
      <c r="E396" s="24"/>
      <c r="F396" s="23" t="s">
        <v>555</v>
      </c>
      <c r="G396" s="26" t="s">
        <v>17</v>
      </c>
      <c r="H396" s="26">
        <v>100</v>
      </c>
      <c r="I396" s="26" t="s">
        <v>17</v>
      </c>
      <c r="J396" s="26" t="s">
        <v>17</v>
      </c>
      <c r="K396" s="28"/>
      <c r="L396" s="29"/>
      <c r="M396" s="52" t="s">
        <v>295</v>
      </c>
      <c r="N396" s="31">
        <v>39853</v>
      </c>
      <c r="O396" s="5" t="s">
        <v>556</v>
      </c>
    </row>
    <row r="397" spans="1:14" s="5" customFormat="1" ht="16.5" customHeight="1" hidden="1">
      <c r="A397" s="25">
        <f t="shared" si="42"/>
        <v>3</v>
      </c>
      <c r="B397" s="25">
        <f t="shared" si="42"/>
        <v>3</v>
      </c>
      <c r="C397" s="22" t="s">
        <v>557</v>
      </c>
      <c r="D397" s="23">
        <v>4333003823</v>
      </c>
      <c r="E397" s="24"/>
      <c r="F397" s="23" t="s">
        <v>558</v>
      </c>
      <c r="G397" s="26" t="s">
        <v>17</v>
      </c>
      <c r="H397" s="26">
        <v>100</v>
      </c>
      <c r="I397" s="26" t="s">
        <v>17</v>
      </c>
      <c r="J397" s="26" t="s">
        <v>17</v>
      </c>
      <c r="K397" s="28"/>
      <c r="L397" s="29"/>
      <c r="M397" s="52" t="s">
        <v>295</v>
      </c>
      <c r="N397" s="31">
        <v>39853</v>
      </c>
    </row>
    <row r="398" spans="1:14" s="5" customFormat="1" ht="16.5" customHeight="1" hidden="1">
      <c r="A398" s="25">
        <f t="shared" si="42"/>
        <v>4</v>
      </c>
      <c r="B398" s="25">
        <f t="shared" si="42"/>
        <v>4</v>
      </c>
      <c r="C398" s="119" t="s">
        <v>559</v>
      </c>
      <c r="D398" s="23">
        <v>4333003573</v>
      </c>
      <c r="E398" s="24"/>
      <c r="F398" s="23" t="s">
        <v>560</v>
      </c>
      <c r="G398" s="26" t="s">
        <v>17</v>
      </c>
      <c r="H398" s="26">
        <v>100</v>
      </c>
      <c r="I398" s="26" t="s">
        <v>17</v>
      </c>
      <c r="J398" s="26" t="s">
        <v>17</v>
      </c>
      <c r="K398" s="28"/>
      <c r="L398" s="29"/>
      <c r="M398" s="52" t="s">
        <v>295</v>
      </c>
      <c r="N398" s="31">
        <v>39853</v>
      </c>
    </row>
    <row r="399" spans="1:14" s="5" customFormat="1" ht="16.5" customHeight="1" hidden="1">
      <c r="A399" s="25">
        <f t="shared" si="42"/>
        <v>5</v>
      </c>
      <c r="B399" s="25">
        <f t="shared" si="42"/>
        <v>5</v>
      </c>
      <c r="C399" s="22" t="s">
        <v>561</v>
      </c>
      <c r="D399" s="23">
        <v>4333003598</v>
      </c>
      <c r="E399" s="24"/>
      <c r="F399" s="23" t="s">
        <v>562</v>
      </c>
      <c r="G399" s="26" t="s">
        <v>17</v>
      </c>
      <c r="H399" s="26">
        <v>81</v>
      </c>
      <c r="I399" s="26" t="s">
        <v>17</v>
      </c>
      <c r="J399" s="26" t="s">
        <v>17</v>
      </c>
      <c r="K399" s="28"/>
      <c r="L399" s="29"/>
      <c r="M399" s="52" t="s">
        <v>295</v>
      </c>
      <c r="N399" s="31">
        <v>39853</v>
      </c>
    </row>
    <row r="400" spans="1:14" s="5" customFormat="1" ht="16.5" customHeight="1" hidden="1">
      <c r="A400" s="25">
        <f t="shared" si="42"/>
        <v>6</v>
      </c>
      <c r="B400" s="25">
        <f t="shared" si="42"/>
        <v>6</v>
      </c>
      <c r="C400" s="22" t="s">
        <v>563</v>
      </c>
      <c r="D400" s="23">
        <v>4333003950</v>
      </c>
      <c r="E400" s="24"/>
      <c r="F400" s="23" t="s">
        <v>564</v>
      </c>
      <c r="G400" s="26" t="s">
        <v>17</v>
      </c>
      <c r="H400" s="26">
        <v>100</v>
      </c>
      <c r="I400" s="26" t="s">
        <v>17</v>
      </c>
      <c r="J400" s="26" t="s">
        <v>17</v>
      </c>
      <c r="K400" s="28"/>
      <c r="L400" s="29"/>
      <c r="M400" s="52" t="s">
        <v>295</v>
      </c>
      <c r="N400" s="31">
        <v>39853</v>
      </c>
    </row>
    <row r="401" spans="1:14" s="5" customFormat="1" ht="16.5" customHeight="1" hidden="1">
      <c r="A401" s="25">
        <f t="shared" si="42"/>
        <v>7</v>
      </c>
      <c r="B401" s="25">
        <f>B400+1</f>
        <v>7</v>
      </c>
      <c r="C401" s="133" t="s">
        <v>786</v>
      </c>
      <c r="D401" s="134">
        <v>4333003679</v>
      </c>
      <c r="E401" s="135"/>
      <c r="F401" s="134" t="s">
        <v>792</v>
      </c>
      <c r="G401" s="136" t="s">
        <v>17</v>
      </c>
      <c r="H401" s="136">
        <v>100</v>
      </c>
      <c r="I401" s="136" t="s">
        <v>17</v>
      </c>
      <c r="J401" s="136" t="s">
        <v>17</v>
      </c>
      <c r="K401" s="28"/>
      <c r="L401" s="29"/>
      <c r="M401" s="52"/>
      <c r="N401" s="31"/>
    </row>
    <row r="402" spans="1:14" s="5" customFormat="1" ht="14.25" customHeight="1">
      <c r="A402" s="25"/>
      <c r="B402" s="25"/>
      <c r="C402" s="41" t="s">
        <v>565</v>
      </c>
      <c r="D402" s="106"/>
      <c r="E402" s="24"/>
      <c r="F402" s="42"/>
      <c r="G402" s="49"/>
      <c r="H402" s="26"/>
      <c r="I402" s="26"/>
      <c r="J402" s="43"/>
      <c r="K402" s="28"/>
      <c r="L402" s="45"/>
      <c r="M402" s="30"/>
      <c r="N402" s="33"/>
    </row>
    <row r="403" spans="1:14" s="142" customFormat="1" ht="16.5" customHeight="1">
      <c r="A403" s="132">
        <v>265</v>
      </c>
      <c r="B403" s="132">
        <v>1</v>
      </c>
      <c r="C403" s="133" t="s">
        <v>158</v>
      </c>
      <c r="D403" s="134">
        <v>4334005189</v>
      </c>
      <c r="E403" s="135">
        <v>40578</v>
      </c>
      <c r="F403" s="134" t="s">
        <v>151</v>
      </c>
      <c r="G403" s="132">
        <v>95.9</v>
      </c>
      <c r="H403" s="136" t="s">
        <v>17</v>
      </c>
      <c r="I403" s="136" t="s">
        <v>17</v>
      </c>
      <c r="J403" s="137" t="s">
        <v>685</v>
      </c>
      <c r="K403" s="138" t="s">
        <v>23</v>
      </c>
      <c r="L403" s="139">
        <v>39497</v>
      </c>
      <c r="M403" s="155">
        <v>9480</v>
      </c>
      <c r="N403" s="141">
        <v>39854</v>
      </c>
    </row>
    <row r="404" spans="1:14" s="142" customFormat="1" ht="16.5" customHeight="1">
      <c r="A404" s="132">
        <f>A403+1</f>
        <v>266</v>
      </c>
      <c r="B404" s="132">
        <f>B403+1</f>
        <v>2</v>
      </c>
      <c r="C404" s="133" t="s">
        <v>566</v>
      </c>
      <c r="D404" s="134">
        <v>4334006224</v>
      </c>
      <c r="E404" s="135">
        <f>E403</f>
        <v>40578</v>
      </c>
      <c r="F404" s="134" t="s">
        <v>567</v>
      </c>
      <c r="G404" s="132">
        <v>98.2</v>
      </c>
      <c r="H404" s="136" t="s">
        <v>17</v>
      </c>
      <c r="I404" s="136" t="s">
        <v>17</v>
      </c>
      <c r="J404" s="137" t="s">
        <v>162</v>
      </c>
      <c r="K404" s="138" t="s">
        <v>23</v>
      </c>
      <c r="L404" s="139">
        <v>39524</v>
      </c>
      <c r="M404" s="155">
        <v>1667</v>
      </c>
      <c r="N404" s="141">
        <v>39854</v>
      </c>
    </row>
    <row r="405" spans="1:14" s="142" customFormat="1" ht="16.5" customHeight="1">
      <c r="A405" s="132">
        <v>267</v>
      </c>
      <c r="B405" s="132">
        <f aca="true" t="shared" si="43" ref="B405:B424">B404+1</f>
        <v>3</v>
      </c>
      <c r="C405" s="133" t="s">
        <v>568</v>
      </c>
      <c r="D405" s="134">
        <v>4334005598</v>
      </c>
      <c r="E405" s="135">
        <v>40590</v>
      </c>
      <c r="F405" s="134" t="s">
        <v>682</v>
      </c>
      <c r="G405" s="132">
        <v>88.2</v>
      </c>
      <c r="H405" s="136" t="s">
        <v>17</v>
      </c>
      <c r="I405" s="136" t="s">
        <v>17</v>
      </c>
      <c r="J405" s="137" t="s">
        <v>870</v>
      </c>
      <c r="K405" s="138" t="s">
        <v>19</v>
      </c>
      <c r="L405" s="139">
        <v>39542</v>
      </c>
      <c r="M405" s="155">
        <v>581</v>
      </c>
      <c r="N405" s="141">
        <v>39850</v>
      </c>
    </row>
    <row r="406" spans="1:22" s="142" customFormat="1" ht="16.5" customHeight="1" hidden="1">
      <c r="A406" s="132"/>
      <c r="B406" s="132">
        <f t="shared" si="43"/>
        <v>4</v>
      </c>
      <c r="C406" s="133" t="s">
        <v>569</v>
      </c>
      <c r="D406" s="134">
        <v>4334006337</v>
      </c>
      <c r="E406" s="135"/>
      <c r="F406" s="134" t="s">
        <v>444</v>
      </c>
      <c r="G406" s="132"/>
      <c r="H406" s="136" t="s">
        <v>17</v>
      </c>
      <c r="I406" s="136" t="s">
        <v>17</v>
      </c>
      <c r="J406" s="137"/>
      <c r="K406" s="138" t="s">
        <v>23</v>
      </c>
      <c r="L406" s="139">
        <v>39512</v>
      </c>
      <c r="M406" s="155">
        <v>1150</v>
      </c>
      <c r="N406" s="141">
        <v>39832</v>
      </c>
      <c r="V406" s="142" t="s">
        <v>856</v>
      </c>
    </row>
    <row r="407" spans="1:14" s="142" customFormat="1" ht="16.5" customHeight="1">
      <c r="A407" s="132">
        <v>268</v>
      </c>
      <c r="B407" s="132">
        <v>4</v>
      </c>
      <c r="C407" s="133" t="s">
        <v>570</v>
      </c>
      <c r="D407" s="134">
        <v>4334005534</v>
      </c>
      <c r="E407" s="135">
        <f>E404</f>
        <v>40578</v>
      </c>
      <c r="F407" s="134" t="s">
        <v>351</v>
      </c>
      <c r="G407" s="132">
        <v>95.6</v>
      </c>
      <c r="H407" s="136" t="s">
        <v>17</v>
      </c>
      <c r="I407" s="136" t="s">
        <v>17</v>
      </c>
      <c r="J407" s="137" t="s">
        <v>211</v>
      </c>
      <c r="K407" s="138" t="s">
        <v>23</v>
      </c>
      <c r="L407" s="139">
        <v>39545</v>
      </c>
      <c r="M407" s="155">
        <v>207</v>
      </c>
      <c r="N407" s="141">
        <v>39854</v>
      </c>
    </row>
    <row r="408" spans="1:14" s="142" customFormat="1" ht="16.5" customHeight="1">
      <c r="A408" s="132">
        <f>A407+1</f>
        <v>269</v>
      </c>
      <c r="B408" s="132">
        <f t="shared" si="43"/>
        <v>5</v>
      </c>
      <c r="C408" s="133" t="s">
        <v>302</v>
      </c>
      <c r="D408" s="134">
        <v>4334007348</v>
      </c>
      <c r="E408" s="135">
        <f>E407</f>
        <v>40578</v>
      </c>
      <c r="F408" s="134" t="s">
        <v>571</v>
      </c>
      <c r="G408" s="132">
        <v>85.9</v>
      </c>
      <c r="H408" s="136" t="s">
        <v>17</v>
      </c>
      <c r="I408" s="136" t="s">
        <v>17</v>
      </c>
      <c r="J408" s="137" t="s">
        <v>821</v>
      </c>
      <c r="K408" s="138" t="s">
        <v>23</v>
      </c>
      <c r="L408" s="139">
        <v>39498</v>
      </c>
      <c r="M408" s="155">
        <v>9659</v>
      </c>
      <c r="N408" s="141">
        <v>39842</v>
      </c>
    </row>
    <row r="409" spans="1:14" s="142" customFormat="1" ht="16.5" customHeight="1">
      <c r="A409" s="132">
        <f>A408+1</f>
        <v>270</v>
      </c>
      <c r="B409" s="132">
        <f t="shared" si="43"/>
        <v>6</v>
      </c>
      <c r="C409" s="133" t="s">
        <v>572</v>
      </c>
      <c r="D409" s="134">
        <v>4334007644</v>
      </c>
      <c r="E409" s="135">
        <f>E408</f>
        <v>40578</v>
      </c>
      <c r="F409" s="134" t="s">
        <v>573</v>
      </c>
      <c r="G409" s="132">
        <v>98.8</v>
      </c>
      <c r="H409" s="136" t="s">
        <v>17</v>
      </c>
      <c r="I409" s="136" t="s">
        <v>17</v>
      </c>
      <c r="J409" s="137" t="s">
        <v>51</v>
      </c>
      <c r="K409" s="138" t="s">
        <v>23</v>
      </c>
      <c r="L409" s="139">
        <v>39511</v>
      </c>
      <c r="M409" s="155">
        <v>1109</v>
      </c>
      <c r="N409" s="141">
        <v>39841</v>
      </c>
    </row>
    <row r="410" spans="1:14" s="142" customFormat="1" ht="16.5" customHeight="1">
      <c r="A410" s="132">
        <v>271</v>
      </c>
      <c r="B410" s="132">
        <f t="shared" si="43"/>
        <v>7</v>
      </c>
      <c r="C410" s="133" t="s">
        <v>574</v>
      </c>
      <c r="D410" s="134">
        <v>4334007517</v>
      </c>
      <c r="E410" s="135">
        <v>40590</v>
      </c>
      <c r="F410" s="134" t="s">
        <v>575</v>
      </c>
      <c r="G410" s="132">
        <v>98.1</v>
      </c>
      <c r="H410" s="136" t="s">
        <v>17</v>
      </c>
      <c r="I410" s="136" t="s">
        <v>17</v>
      </c>
      <c r="J410" s="137" t="s">
        <v>914</v>
      </c>
      <c r="K410" s="138" t="s">
        <v>23</v>
      </c>
      <c r="L410" s="139">
        <v>39545</v>
      </c>
      <c r="M410" s="155">
        <v>3443</v>
      </c>
      <c r="N410" s="141">
        <v>39854</v>
      </c>
    </row>
    <row r="411" spans="1:14" s="142" customFormat="1" ht="16.5" customHeight="1">
      <c r="A411" s="132">
        <f>A410+1</f>
        <v>272</v>
      </c>
      <c r="B411" s="132">
        <f t="shared" si="43"/>
        <v>8</v>
      </c>
      <c r="C411" s="133" t="s">
        <v>576</v>
      </c>
      <c r="D411" s="134">
        <v>4334001240</v>
      </c>
      <c r="E411" s="135">
        <f>E409</f>
        <v>40578</v>
      </c>
      <c r="F411" s="134" t="s">
        <v>577</v>
      </c>
      <c r="G411" s="132">
        <v>98.3</v>
      </c>
      <c r="H411" s="136" t="s">
        <v>17</v>
      </c>
      <c r="I411" s="136" t="s">
        <v>17</v>
      </c>
      <c r="J411" s="137" t="s">
        <v>73</v>
      </c>
      <c r="K411" s="138" t="s">
        <v>19</v>
      </c>
      <c r="L411" s="139">
        <v>39545</v>
      </c>
      <c r="M411" s="155">
        <v>3701</v>
      </c>
      <c r="N411" s="141">
        <v>39854</v>
      </c>
    </row>
    <row r="412" spans="1:14" s="142" customFormat="1" ht="16.5" customHeight="1">
      <c r="A412" s="132">
        <f>A411+1</f>
        <v>273</v>
      </c>
      <c r="B412" s="132">
        <f t="shared" si="43"/>
        <v>9</v>
      </c>
      <c r="C412" s="220" t="s">
        <v>578</v>
      </c>
      <c r="D412" s="134">
        <v>4334007789</v>
      </c>
      <c r="E412" s="135">
        <f>E411</f>
        <v>40578</v>
      </c>
      <c r="F412" s="134" t="s">
        <v>579</v>
      </c>
      <c r="G412" s="136">
        <v>99.4</v>
      </c>
      <c r="H412" s="136" t="s">
        <v>17</v>
      </c>
      <c r="I412" s="136" t="s">
        <v>17</v>
      </c>
      <c r="J412" s="137" t="s">
        <v>57</v>
      </c>
      <c r="K412" s="138"/>
      <c r="L412" s="221">
        <v>39629</v>
      </c>
      <c r="M412" s="155">
        <v>16261</v>
      </c>
      <c r="N412" s="141">
        <v>39854</v>
      </c>
    </row>
    <row r="413" spans="1:14" s="142" customFormat="1" ht="16.5" customHeight="1">
      <c r="A413" s="132">
        <f>A412+1</f>
        <v>274</v>
      </c>
      <c r="B413" s="132">
        <f t="shared" si="43"/>
        <v>10</v>
      </c>
      <c r="C413" s="220" t="s">
        <v>580</v>
      </c>
      <c r="D413" s="134">
        <v>4334007570</v>
      </c>
      <c r="E413" s="135">
        <f>E411</f>
        <v>40578</v>
      </c>
      <c r="F413" s="134" t="s">
        <v>581</v>
      </c>
      <c r="G413" s="136">
        <v>76.2</v>
      </c>
      <c r="H413" s="136" t="s">
        <v>17</v>
      </c>
      <c r="I413" s="136" t="s">
        <v>17</v>
      </c>
      <c r="J413" s="137" t="s">
        <v>138</v>
      </c>
      <c r="K413" s="222"/>
      <c r="L413" s="161">
        <v>39672</v>
      </c>
      <c r="M413" s="208">
        <v>65</v>
      </c>
      <c r="N413" s="141">
        <v>39854</v>
      </c>
    </row>
    <row r="414" spans="1:14" s="142" customFormat="1" ht="16.5" customHeight="1">
      <c r="A414" s="132">
        <f>A413+1</f>
        <v>275</v>
      </c>
      <c r="B414" s="132">
        <f t="shared" si="43"/>
        <v>11</v>
      </c>
      <c r="C414" s="220" t="s">
        <v>582</v>
      </c>
      <c r="D414" s="134">
        <v>4334007531</v>
      </c>
      <c r="E414" s="135">
        <f>E412</f>
        <v>40578</v>
      </c>
      <c r="F414" s="134" t="s">
        <v>583</v>
      </c>
      <c r="G414" s="136">
        <v>98.8</v>
      </c>
      <c r="H414" s="136" t="s">
        <v>17</v>
      </c>
      <c r="I414" s="136" t="s">
        <v>17</v>
      </c>
      <c r="J414" s="137" t="s">
        <v>205</v>
      </c>
      <c r="K414" s="222"/>
      <c r="L414" s="161">
        <v>39603</v>
      </c>
      <c r="M414" s="208">
        <v>1429</v>
      </c>
      <c r="N414" s="141">
        <v>39854</v>
      </c>
    </row>
    <row r="415" spans="1:14" s="142" customFormat="1" ht="16.5" customHeight="1">
      <c r="A415" s="132">
        <f>A414+1</f>
        <v>276</v>
      </c>
      <c r="B415" s="132">
        <f t="shared" si="43"/>
        <v>12</v>
      </c>
      <c r="C415" s="144" t="s">
        <v>684</v>
      </c>
      <c r="D415" s="134">
        <v>4334008253</v>
      </c>
      <c r="E415" s="135">
        <f>E413</f>
        <v>40578</v>
      </c>
      <c r="F415" s="134" t="s">
        <v>683</v>
      </c>
      <c r="G415" s="136">
        <v>96.5</v>
      </c>
      <c r="H415" s="136" t="s">
        <v>17</v>
      </c>
      <c r="I415" s="136" t="s">
        <v>17</v>
      </c>
      <c r="J415" s="137" t="s">
        <v>822</v>
      </c>
      <c r="K415" s="222"/>
      <c r="L415" s="161"/>
      <c r="M415" s="208"/>
      <c r="N415" s="141"/>
    </row>
    <row r="416" spans="1:22" s="142" customFormat="1" ht="16.5" customHeight="1">
      <c r="A416" s="132">
        <v>277</v>
      </c>
      <c r="B416" s="132">
        <f t="shared" si="43"/>
        <v>13</v>
      </c>
      <c r="C416" s="144" t="s">
        <v>823</v>
      </c>
      <c r="D416" s="134">
        <v>4334008630</v>
      </c>
      <c r="E416" s="135">
        <f>E414</f>
        <v>40578</v>
      </c>
      <c r="F416" s="134" t="s">
        <v>824</v>
      </c>
      <c r="G416" s="136">
        <v>96.8</v>
      </c>
      <c r="H416" s="136" t="s">
        <v>17</v>
      </c>
      <c r="I416" s="136" t="s">
        <v>17</v>
      </c>
      <c r="J416" s="137" t="s">
        <v>22</v>
      </c>
      <c r="K416" s="222"/>
      <c r="L416" s="161"/>
      <c r="M416" s="208"/>
      <c r="N416" s="141"/>
      <c r="V416" s="142" t="s">
        <v>825</v>
      </c>
    </row>
    <row r="417" spans="1:22" s="142" customFormat="1" ht="16.5" customHeight="1">
      <c r="A417" s="132">
        <v>278</v>
      </c>
      <c r="B417" s="132">
        <f t="shared" si="43"/>
        <v>14</v>
      </c>
      <c r="C417" s="144" t="s">
        <v>826</v>
      </c>
      <c r="D417" s="134">
        <v>4334008800</v>
      </c>
      <c r="E417" s="135">
        <f>E415</f>
        <v>40578</v>
      </c>
      <c r="F417" s="134" t="s">
        <v>827</v>
      </c>
      <c r="G417" s="136">
        <v>70.3</v>
      </c>
      <c r="H417" s="136" t="s">
        <v>17</v>
      </c>
      <c r="I417" s="136" t="s">
        <v>17</v>
      </c>
      <c r="J417" s="137" t="s">
        <v>691</v>
      </c>
      <c r="K417" s="222"/>
      <c r="L417" s="161"/>
      <c r="M417" s="208"/>
      <c r="N417" s="141"/>
      <c r="V417" s="142" t="s">
        <v>825</v>
      </c>
    </row>
    <row r="418" spans="1:22" s="142" customFormat="1" ht="16.5" customHeight="1">
      <c r="A418" s="132">
        <v>279</v>
      </c>
      <c r="B418" s="132">
        <f t="shared" si="43"/>
        <v>15</v>
      </c>
      <c r="C418" s="144" t="s">
        <v>828</v>
      </c>
      <c r="D418" s="134">
        <v>4334008599</v>
      </c>
      <c r="E418" s="135">
        <v>40578</v>
      </c>
      <c r="F418" s="134" t="s">
        <v>829</v>
      </c>
      <c r="G418" s="136">
        <v>100</v>
      </c>
      <c r="H418" s="136" t="s">
        <v>17</v>
      </c>
      <c r="I418" s="136" t="s">
        <v>17</v>
      </c>
      <c r="J418" s="137" t="s">
        <v>51</v>
      </c>
      <c r="K418" s="222"/>
      <c r="L418" s="161"/>
      <c r="M418" s="208"/>
      <c r="N418" s="141"/>
      <c r="V418" s="142" t="s">
        <v>825</v>
      </c>
    </row>
    <row r="419" spans="1:14" s="142" customFormat="1" ht="16.5" customHeight="1" hidden="1">
      <c r="A419" s="132">
        <f>A415+1</f>
        <v>277</v>
      </c>
      <c r="B419" s="132">
        <f t="shared" si="43"/>
        <v>16</v>
      </c>
      <c r="C419" s="133" t="s">
        <v>584</v>
      </c>
      <c r="D419" s="134">
        <v>433400706484</v>
      </c>
      <c r="E419" s="135"/>
      <c r="F419" s="134" t="s">
        <v>585</v>
      </c>
      <c r="G419" s="136"/>
      <c r="H419" s="136" t="s">
        <v>17</v>
      </c>
      <c r="I419" s="136" t="s">
        <v>17</v>
      </c>
      <c r="J419" s="136"/>
      <c r="K419" s="138" t="s">
        <v>19</v>
      </c>
      <c r="L419" s="139">
        <v>39542</v>
      </c>
      <c r="M419" s="155">
        <v>7008</v>
      </c>
      <c r="N419" s="141">
        <v>39853</v>
      </c>
    </row>
    <row r="420" spans="1:14" s="142" customFormat="1" ht="27.75" customHeight="1" hidden="1">
      <c r="A420" s="132">
        <f>A419+1</f>
        <v>278</v>
      </c>
      <c r="B420" s="132">
        <f t="shared" si="43"/>
        <v>17</v>
      </c>
      <c r="C420" s="207" t="s">
        <v>586</v>
      </c>
      <c r="D420" s="134">
        <v>433400173483</v>
      </c>
      <c r="E420" s="135"/>
      <c r="F420" s="134" t="s">
        <v>587</v>
      </c>
      <c r="G420" s="136"/>
      <c r="H420" s="136" t="s">
        <v>17</v>
      </c>
      <c r="I420" s="136" t="s">
        <v>17</v>
      </c>
      <c r="J420" s="136"/>
      <c r="K420" s="138" t="s">
        <v>19</v>
      </c>
      <c r="L420" s="141">
        <v>39527</v>
      </c>
      <c r="M420" s="155">
        <v>7984</v>
      </c>
      <c r="N420" s="141">
        <v>39854</v>
      </c>
    </row>
    <row r="421" spans="1:14" s="142" customFormat="1" ht="24.75" customHeight="1" hidden="1">
      <c r="A421" s="132">
        <f>A420+1</f>
        <v>279</v>
      </c>
      <c r="B421" s="132">
        <f t="shared" si="43"/>
        <v>18</v>
      </c>
      <c r="C421" s="207" t="s">
        <v>588</v>
      </c>
      <c r="D421" s="134">
        <v>433400220020</v>
      </c>
      <c r="E421" s="135"/>
      <c r="F421" s="134" t="s">
        <v>589</v>
      </c>
      <c r="G421" s="136"/>
      <c r="H421" s="136" t="s">
        <v>17</v>
      </c>
      <c r="I421" s="136" t="s">
        <v>17</v>
      </c>
      <c r="J421" s="136"/>
      <c r="K421" s="138"/>
      <c r="L421" s="141">
        <v>39518</v>
      </c>
      <c r="M421" s="155">
        <v>3059</v>
      </c>
      <c r="N421" s="141">
        <v>39854</v>
      </c>
    </row>
    <row r="422" spans="1:14" s="142" customFormat="1" ht="24.75" customHeight="1" hidden="1">
      <c r="A422" s="132">
        <f>A421+1</f>
        <v>280</v>
      </c>
      <c r="B422" s="132">
        <f t="shared" si="43"/>
        <v>19</v>
      </c>
      <c r="C422" s="207" t="s">
        <v>590</v>
      </c>
      <c r="D422" s="134">
        <v>433400451204</v>
      </c>
      <c r="E422" s="135"/>
      <c r="F422" s="134" t="s">
        <v>591</v>
      </c>
      <c r="G422" s="136"/>
      <c r="H422" s="136" t="s">
        <v>17</v>
      </c>
      <c r="I422" s="136" t="s">
        <v>17</v>
      </c>
      <c r="J422" s="136"/>
      <c r="K422" s="138"/>
      <c r="L422" s="141"/>
      <c r="M422" s="155">
        <v>2228</v>
      </c>
      <c r="N422" s="141">
        <v>39849</v>
      </c>
    </row>
    <row r="423" spans="1:22" s="142" customFormat="1" ht="17.25" customHeight="1">
      <c r="A423" s="132">
        <v>280</v>
      </c>
      <c r="B423" s="132">
        <v>16</v>
      </c>
      <c r="C423" s="207" t="s">
        <v>830</v>
      </c>
      <c r="D423" s="134">
        <v>4334008408</v>
      </c>
      <c r="E423" s="135">
        <v>40578</v>
      </c>
      <c r="F423" s="134" t="s">
        <v>832</v>
      </c>
      <c r="G423" s="136">
        <v>73.5</v>
      </c>
      <c r="H423" s="136" t="s">
        <v>17</v>
      </c>
      <c r="I423" s="136" t="s">
        <v>17</v>
      </c>
      <c r="J423" s="136">
        <v>13.5</v>
      </c>
      <c r="K423" s="138"/>
      <c r="L423" s="141"/>
      <c r="M423" s="155"/>
      <c r="N423" s="141"/>
      <c r="V423" s="142" t="s">
        <v>831</v>
      </c>
    </row>
    <row r="424" spans="1:14" s="224" customFormat="1" ht="16.5" customHeight="1">
      <c r="A424" s="132">
        <f>A422+1</f>
        <v>281</v>
      </c>
      <c r="B424" s="132">
        <f t="shared" si="43"/>
        <v>17</v>
      </c>
      <c r="C424" s="144" t="s">
        <v>209</v>
      </c>
      <c r="D424" s="134">
        <v>4334007411</v>
      </c>
      <c r="E424" s="135">
        <v>40578</v>
      </c>
      <c r="F424" s="134" t="s">
        <v>780</v>
      </c>
      <c r="G424" s="136">
        <v>100</v>
      </c>
      <c r="H424" s="136" t="s">
        <v>17</v>
      </c>
      <c r="I424" s="136" t="s">
        <v>17</v>
      </c>
      <c r="J424" s="136">
        <v>45.5</v>
      </c>
      <c r="K424" s="223"/>
      <c r="L424" s="141"/>
      <c r="M424" s="155"/>
      <c r="N424" s="141"/>
    </row>
    <row r="425" spans="1:14" s="5" customFormat="1" ht="13.5" customHeight="1">
      <c r="A425" s="25"/>
      <c r="B425" s="115"/>
      <c r="C425" s="41" t="s">
        <v>592</v>
      </c>
      <c r="D425" s="106"/>
      <c r="E425" s="24"/>
      <c r="F425" s="42"/>
      <c r="G425" s="49"/>
      <c r="H425" s="26"/>
      <c r="I425" s="26"/>
      <c r="J425" s="43"/>
      <c r="K425" s="28"/>
      <c r="L425" s="45"/>
      <c r="M425" s="30"/>
      <c r="N425" s="33"/>
    </row>
    <row r="426" spans="1:14" s="142" customFormat="1" ht="16.5" customHeight="1">
      <c r="A426" s="132">
        <v>282</v>
      </c>
      <c r="B426" s="132">
        <v>1</v>
      </c>
      <c r="C426" s="133" t="s">
        <v>593</v>
      </c>
      <c r="D426" s="134">
        <v>4335000264</v>
      </c>
      <c r="E426" s="135">
        <v>40590</v>
      </c>
      <c r="F426" s="134" t="s">
        <v>192</v>
      </c>
      <c r="G426" s="132">
        <v>96</v>
      </c>
      <c r="H426" s="136" t="s">
        <v>17</v>
      </c>
      <c r="I426" s="136" t="s">
        <v>17</v>
      </c>
      <c r="J426" s="137" t="s">
        <v>872</v>
      </c>
      <c r="K426" s="138" t="s">
        <v>23</v>
      </c>
      <c r="L426" s="139">
        <v>39553</v>
      </c>
      <c r="M426" s="155">
        <v>4588</v>
      </c>
      <c r="N426" s="141">
        <v>39836</v>
      </c>
    </row>
    <row r="427" spans="1:14" s="142" customFormat="1" ht="16.5" customHeight="1">
      <c r="A427" s="132">
        <v>283</v>
      </c>
      <c r="B427" s="132">
        <f>B426+1</f>
        <v>2</v>
      </c>
      <c r="C427" s="225" t="s">
        <v>746</v>
      </c>
      <c r="D427" s="226">
        <v>4335003603</v>
      </c>
      <c r="E427" s="135">
        <v>40590</v>
      </c>
      <c r="F427" s="227" t="s">
        <v>594</v>
      </c>
      <c r="G427" s="228">
        <v>91.1</v>
      </c>
      <c r="H427" s="136" t="s">
        <v>17</v>
      </c>
      <c r="I427" s="136" t="s">
        <v>17</v>
      </c>
      <c r="J427" s="227">
        <v>73</v>
      </c>
      <c r="K427" s="227"/>
      <c r="L427" s="227"/>
      <c r="M427" s="227">
        <v>-2926</v>
      </c>
      <c r="N427" s="229"/>
    </row>
    <row r="428" spans="1:14" s="142" customFormat="1" ht="16.5" customHeight="1">
      <c r="A428" s="132">
        <f aca="true" t="shared" si="44" ref="A428:B438">A427+1</f>
        <v>284</v>
      </c>
      <c r="B428" s="132">
        <f t="shared" si="44"/>
        <v>3</v>
      </c>
      <c r="C428" s="133" t="s">
        <v>595</v>
      </c>
      <c r="D428" s="230">
        <v>4335000289</v>
      </c>
      <c r="E428" s="231">
        <v>40590</v>
      </c>
      <c r="F428" s="230" t="s">
        <v>399</v>
      </c>
      <c r="G428" s="232">
        <v>97</v>
      </c>
      <c r="H428" s="233" t="s">
        <v>17</v>
      </c>
      <c r="I428" s="233" t="s">
        <v>17</v>
      </c>
      <c r="J428" s="234" t="s">
        <v>22</v>
      </c>
      <c r="K428" s="138" t="s">
        <v>23</v>
      </c>
      <c r="L428" s="235">
        <v>39535</v>
      </c>
      <c r="M428" s="236">
        <v>2950</v>
      </c>
      <c r="N428" s="141">
        <v>39871</v>
      </c>
    </row>
    <row r="429" spans="1:14" s="142" customFormat="1" ht="16.5" customHeight="1">
      <c r="A429" s="132">
        <f t="shared" si="44"/>
        <v>285</v>
      </c>
      <c r="B429" s="132">
        <f t="shared" si="44"/>
        <v>4</v>
      </c>
      <c r="C429" s="133" t="s">
        <v>596</v>
      </c>
      <c r="D429" s="134">
        <v>4335000296</v>
      </c>
      <c r="E429" s="135">
        <v>40590</v>
      </c>
      <c r="F429" s="134" t="s">
        <v>399</v>
      </c>
      <c r="G429" s="132">
        <v>89.3</v>
      </c>
      <c r="H429" s="136" t="s">
        <v>17</v>
      </c>
      <c r="I429" s="136" t="s">
        <v>17</v>
      </c>
      <c r="J429" s="137" t="s">
        <v>22</v>
      </c>
      <c r="K429" s="138" t="s">
        <v>23</v>
      </c>
      <c r="L429" s="139">
        <v>39554</v>
      </c>
      <c r="M429" s="155">
        <v>2265</v>
      </c>
      <c r="N429" s="141">
        <v>39857</v>
      </c>
    </row>
    <row r="430" spans="1:14" s="142" customFormat="1" ht="16.5" customHeight="1">
      <c r="A430" s="132">
        <f t="shared" si="44"/>
        <v>286</v>
      </c>
      <c r="B430" s="132">
        <f t="shared" si="44"/>
        <v>5</v>
      </c>
      <c r="C430" s="133" t="s">
        <v>597</v>
      </c>
      <c r="D430" s="134">
        <v>4335000200</v>
      </c>
      <c r="E430" s="135">
        <v>40590</v>
      </c>
      <c r="F430" s="134" t="s">
        <v>397</v>
      </c>
      <c r="G430" s="132">
        <v>77.27</v>
      </c>
      <c r="H430" s="136" t="s">
        <v>17</v>
      </c>
      <c r="I430" s="136" t="s">
        <v>17</v>
      </c>
      <c r="J430" s="137" t="s">
        <v>73</v>
      </c>
      <c r="K430" s="138" t="s">
        <v>23</v>
      </c>
      <c r="L430" s="139">
        <v>39542</v>
      </c>
      <c r="M430" s="155">
        <v>63</v>
      </c>
      <c r="N430" s="141">
        <v>39860</v>
      </c>
    </row>
    <row r="431" spans="1:14" s="142" customFormat="1" ht="16.5" customHeight="1">
      <c r="A431" s="132">
        <f t="shared" si="44"/>
        <v>287</v>
      </c>
      <c r="B431" s="132">
        <f t="shared" si="44"/>
        <v>6</v>
      </c>
      <c r="C431" s="133" t="s">
        <v>598</v>
      </c>
      <c r="D431" s="134">
        <v>4335000338</v>
      </c>
      <c r="E431" s="135">
        <v>40590</v>
      </c>
      <c r="F431" s="134" t="s">
        <v>460</v>
      </c>
      <c r="G431" s="132">
        <v>73.2</v>
      </c>
      <c r="H431" s="136" t="s">
        <v>17</v>
      </c>
      <c r="I431" s="136" t="s">
        <v>17</v>
      </c>
      <c r="J431" s="137" t="s">
        <v>26</v>
      </c>
      <c r="K431" s="138" t="s">
        <v>23</v>
      </c>
      <c r="L431" s="139">
        <v>39548</v>
      </c>
      <c r="M431" s="155">
        <v>257</v>
      </c>
      <c r="N431" s="141">
        <v>39871</v>
      </c>
    </row>
    <row r="432" spans="1:14" s="142" customFormat="1" ht="16.5" customHeight="1">
      <c r="A432" s="132">
        <f t="shared" si="44"/>
        <v>288</v>
      </c>
      <c r="B432" s="132">
        <f t="shared" si="44"/>
        <v>7</v>
      </c>
      <c r="C432" s="133" t="s">
        <v>599</v>
      </c>
      <c r="D432" s="134">
        <v>4335000112</v>
      </c>
      <c r="E432" s="135">
        <v>40590</v>
      </c>
      <c r="F432" s="134" t="s">
        <v>165</v>
      </c>
      <c r="G432" s="132">
        <v>97.9</v>
      </c>
      <c r="H432" s="136" t="s">
        <v>17</v>
      </c>
      <c r="I432" s="136" t="s">
        <v>17</v>
      </c>
      <c r="J432" s="137" t="s">
        <v>26</v>
      </c>
      <c r="K432" s="138" t="s">
        <v>23</v>
      </c>
      <c r="L432" s="139">
        <v>39510</v>
      </c>
      <c r="M432" s="155">
        <v>1119</v>
      </c>
      <c r="N432" s="141">
        <v>39843</v>
      </c>
    </row>
    <row r="433" spans="1:14" s="142" customFormat="1" ht="16.5" customHeight="1">
      <c r="A433" s="132">
        <f t="shared" si="44"/>
        <v>289</v>
      </c>
      <c r="B433" s="132">
        <f t="shared" si="44"/>
        <v>8</v>
      </c>
      <c r="C433" s="133" t="s">
        <v>600</v>
      </c>
      <c r="D433" s="134">
        <v>4335003314</v>
      </c>
      <c r="E433" s="135">
        <v>40590</v>
      </c>
      <c r="F433" s="134" t="s">
        <v>601</v>
      </c>
      <c r="G433" s="132">
        <v>99.1</v>
      </c>
      <c r="H433" s="136" t="s">
        <v>17</v>
      </c>
      <c r="I433" s="136" t="s">
        <v>17</v>
      </c>
      <c r="J433" s="137" t="s">
        <v>94</v>
      </c>
      <c r="K433" s="138" t="s">
        <v>23</v>
      </c>
      <c r="L433" s="139">
        <v>39525</v>
      </c>
      <c r="M433" s="155">
        <v>-15718</v>
      </c>
      <c r="N433" s="141">
        <v>39783</v>
      </c>
    </row>
    <row r="434" spans="1:22" s="142" customFormat="1" ht="16.5" customHeight="1">
      <c r="A434" s="132">
        <f t="shared" si="44"/>
        <v>290</v>
      </c>
      <c r="B434" s="132">
        <f t="shared" si="44"/>
        <v>9</v>
      </c>
      <c r="C434" s="133" t="s">
        <v>602</v>
      </c>
      <c r="D434" s="134">
        <v>4335000257</v>
      </c>
      <c r="E434" s="135">
        <v>40590</v>
      </c>
      <c r="F434" s="134" t="s">
        <v>117</v>
      </c>
      <c r="G434" s="132">
        <v>95.6</v>
      </c>
      <c r="H434" s="136" t="s">
        <v>17</v>
      </c>
      <c r="I434" s="136" t="s">
        <v>17</v>
      </c>
      <c r="J434" s="137" t="s">
        <v>874</v>
      </c>
      <c r="K434" s="138" t="s">
        <v>23</v>
      </c>
      <c r="L434" s="139">
        <v>39541</v>
      </c>
      <c r="M434" s="155">
        <v>9532</v>
      </c>
      <c r="N434" s="141">
        <v>39801</v>
      </c>
      <c r="V434" s="142" t="s">
        <v>873</v>
      </c>
    </row>
    <row r="435" spans="1:14" s="142" customFormat="1" ht="16.5" customHeight="1">
      <c r="A435" s="132">
        <f t="shared" si="44"/>
        <v>291</v>
      </c>
      <c r="B435" s="132">
        <f t="shared" si="44"/>
        <v>10</v>
      </c>
      <c r="C435" s="133" t="s">
        <v>603</v>
      </c>
      <c r="D435" s="134">
        <v>4335003040</v>
      </c>
      <c r="E435" s="135">
        <v>40590</v>
      </c>
      <c r="F435" s="134" t="s">
        <v>604</v>
      </c>
      <c r="G435" s="202">
        <v>70.03</v>
      </c>
      <c r="H435" s="136" t="s">
        <v>17</v>
      </c>
      <c r="I435" s="136" t="s">
        <v>17</v>
      </c>
      <c r="J435" s="137" t="s">
        <v>54</v>
      </c>
      <c r="K435" s="138" t="s">
        <v>23</v>
      </c>
      <c r="L435" s="139">
        <v>39547</v>
      </c>
      <c r="M435" s="155">
        <v>-188</v>
      </c>
      <c r="N435" s="161">
        <v>39871</v>
      </c>
    </row>
    <row r="436" spans="1:22" s="142" customFormat="1" ht="16.5" customHeight="1" hidden="1">
      <c r="A436" s="132"/>
      <c r="B436" s="132"/>
      <c r="C436" s="133" t="s">
        <v>605</v>
      </c>
      <c r="D436" s="134">
        <v>4335003057</v>
      </c>
      <c r="E436" s="135">
        <v>40590</v>
      </c>
      <c r="F436" s="134" t="s">
        <v>604</v>
      </c>
      <c r="G436" s="132">
        <v>46.8</v>
      </c>
      <c r="H436" s="136" t="s">
        <v>17</v>
      </c>
      <c r="I436" s="136" t="s">
        <v>17</v>
      </c>
      <c r="J436" s="137" t="s">
        <v>290</v>
      </c>
      <c r="K436" s="138" t="s">
        <v>23</v>
      </c>
      <c r="L436" s="139">
        <v>39547</v>
      </c>
      <c r="M436" s="155">
        <v>-1074</v>
      </c>
      <c r="N436" s="141">
        <v>39871</v>
      </c>
      <c r="V436" s="142" t="s">
        <v>876</v>
      </c>
    </row>
    <row r="437" spans="1:14" s="142" customFormat="1" ht="16.5" customHeight="1">
      <c r="A437" s="132">
        <v>292</v>
      </c>
      <c r="B437" s="132">
        <v>11</v>
      </c>
      <c r="C437" s="133" t="s">
        <v>606</v>
      </c>
      <c r="D437" s="134">
        <v>4335003064</v>
      </c>
      <c r="E437" s="135" t="s">
        <v>875</v>
      </c>
      <c r="F437" s="134" t="s">
        <v>604</v>
      </c>
      <c r="G437" s="132">
        <v>70</v>
      </c>
      <c r="H437" s="136" t="s">
        <v>17</v>
      </c>
      <c r="I437" s="136" t="s">
        <v>17</v>
      </c>
      <c r="J437" s="137" t="s">
        <v>22</v>
      </c>
      <c r="K437" s="138" t="s">
        <v>23</v>
      </c>
      <c r="L437" s="139">
        <v>39547</v>
      </c>
      <c r="M437" s="155">
        <v>-241</v>
      </c>
      <c r="N437" s="141">
        <v>39857</v>
      </c>
    </row>
    <row r="438" spans="1:14" s="142" customFormat="1" ht="16.5" customHeight="1">
      <c r="A438" s="132">
        <f t="shared" si="44"/>
        <v>293</v>
      </c>
      <c r="B438" s="132">
        <f t="shared" si="44"/>
        <v>12</v>
      </c>
      <c r="C438" s="133" t="s">
        <v>607</v>
      </c>
      <c r="D438" s="134">
        <v>4335003346</v>
      </c>
      <c r="E438" s="135">
        <v>40590</v>
      </c>
      <c r="F438" s="134" t="s">
        <v>608</v>
      </c>
      <c r="G438" s="132">
        <v>96</v>
      </c>
      <c r="H438" s="136" t="s">
        <v>17</v>
      </c>
      <c r="I438" s="136" t="s">
        <v>17</v>
      </c>
      <c r="J438" s="137" t="s">
        <v>162</v>
      </c>
      <c r="K438" s="138"/>
      <c r="L438" s="139"/>
      <c r="M438" s="155">
        <v>-51</v>
      </c>
      <c r="N438" s="141">
        <v>39850</v>
      </c>
    </row>
    <row r="439" spans="1:22" s="142" customFormat="1" ht="16.5" customHeight="1">
      <c r="A439" s="132">
        <v>294</v>
      </c>
      <c r="B439" s="132">
        <v>13</v>
      </c>
      <c r="C439" s="133" t="s">
        <v>877</v>
      </c>
      <c r="D439" s="134">
        <v>4335003716</v>
      </c>
      <c r="E439" s="135">
        <v>40590</v>
      </c>
      <c r="F439" s="134" t="s">
        <v>878</v>
      </c>
      <c r="G439" s="132">
        <v>92.9</v>
      </c>
      <c r="H439" s="136" t="s">
        <v>17</v>
      </c>
      <c r="I439" s="136" t="s">
        <v>17</v>
      </c>
      <c r="J439" s="137" t="s">
        <v>879</v>
      </c>
      <c r="K439" s="138"/>
      <c r="L439" s="139"/>
      <c r="M439" s="155"/>
      <c r="N439" s="141"/>
      <c r="V439" s="142" t="s">
        <v>831</v>
      </c>
    </row>
    <row r="440" spans="1:22" s="142" customFormat="1" ht="16.5" customHeight="1" hidden="1">
      <c r="A440" s="132"/>
      <c r="B440" s="132"/>
      <c r="C440" s="133" t="s">
        <v>609</v>
      </c>
      <c r="D440" s="134">
        <v>4335003177</v>
      </c>
      <c r="E440" s="135"/>
      <c r="F440" s="134" t="s">
        <v>610</v>
      </c>
      <c r="G440" s="132"/>
      <c r="H440" s="136" t="s">
        <v>17</v>
      </c>
      <c r="I440" s="136" t="s">
        <v>17</v>
      </c>
      <c r="J440" s="137"/>
      <c r="K440" s="138"/>
      <c r="L440" s="139"/>
      <c r="M440" s="155">
        <v>-1015</v>
      </c>
      <c r="N440" s="161">
        <v>39860</v>
      </c>
      <c r="V440" s="142" t="s">
        <v>929</v>
      </c>
    </row>
    <row r="441" spans="1:14" s="142" customFormat="1" ht="16.5" customHeight="1">
      <c r="A441" s="132">
        <v>295</v>
      </c>
      <c r="B441" s="132">
        <v>14</v>
      </c>
      <c r="C441" s="133" t="s">
        <v>777</v>
      </c>
      <c r="D441" s="134">
        <v>4335003459</v>
      </c>
      <c r="E441" s="135">
        <v>40590</v>
      </c>
      <c r="F441" s="134" t="s">
        <v>778</v>
      </c>
      <c r="G441" s="132">
        <v>70.9</v>
      </c>
      <c r="H441" s="136" t="s">
        <v>17</v>
      </c>
      <c r="I441" s="136" t="s">
        <v>17</v>
      </c>
      <c r="J441" s="137" t="s">
        <v>381</v>
      </c>
      <c r="K441" s="138"/>
      <c r="L441" s="139"/>
      <c r="M441" s="155"/>
      <c r="N441" s="161"/>
    </row>
    <row r="442" spans="1:14" s="5" customFormat="1" ht="12.75" customHeight="1">
      <c r="A442" s="25"/>
      <c r="B442" s="25"/>
      <c r="C442" s="41" t="s">
        <v>611</v>
      </c>
      <c r="D442" s="106"/>
      <c r="E442" s="24"/>
      <c r="F442" s="42"/>
      <c r="G442" s="49"/>
      <c r="H442" s="26"/>
      <c r="I442" s="26"/>
      <c r="J442" s="43"/>
      <c r="K442" s="28"/>
      <c r="L442" s="45"/>
      <c r="M442" s="30"/>
      <c r="N442" s="33"/>
    </row>
    <row r="443" spans="1:14" s="142" customFormat="1" ht="16.5" customHeight="1">
      <c r="A443" s="132">
        <v>296</v>
      </c>
      <c r="B443" s="132">
        <v>1</v>
      </c>
      <c r="C443" s="133" t="s">
        <v>612</v>
      </c>
      <c r="D443" s="134">
        <v>4337000598</v>
      </c>
      <c r="E443" s="135">
        <v>40590</v>
      </c>
      <c r="F443" s="134" t="s">
        <v>613</v>
      </c>
      <c r="G443" s="132">
        <v>78.1</v>
      </c>
      <c r="H443" s="136" t="s">
        <v>17</v>
      </c>
      <c r="I443" s="136" t="s">
        <v>17</v>
      </c>
      <c r="J443" s="137" t="s">
        <v>22</v>
      </c>
      <c r="K443" s="138"/>
      <c r="L443" s="139"/>
      <c r="M443" s="155">
        <v>81</v>
      </c>
      <c r="N443" s="141">
        <v>39853</v>
      </c>
    </row>
    <row r="444" spans="1:14" s="142" customFormat="1" ht="16.5" customHeight="1" hidden="1">
      <c r="A444" s="132"/>
      <c r="B444" s="132"/>
      <c r="C444" s="133" t="s">
        <v>614</v>
      </c>
      <c r="D444" s="134">
        <v>4337000301</v>
      </c>
      <c r="E444" s="135"/>
      <c r="F444" s="134" t="s">
        <v>505</v>
      </c>
      <c r="G444" s="132">
        <v>70.4</v>
      </c>
      <c r="H444" s="136" t="s">
        <v>17</v>
      </c>
      <c r="I444" s="136" t="s">
        <v>17</v>
      </c>
      <c r="J444" s="137" t="s">
        <v>51</v>
      </c>
      <c r="K444" s="138" t="s">
        <v>23</v>
      </c>
      <c r="L444" s="139">
        <v>39490</v>
      </c>
      <c r="M444" s="155">
        <v>30</v>
      </c>
      <c r="N444" s="141">
        <v>39854</v>
      </c>
    </row>
    <row r="445" spans="1:14" s="142" customFormat="1" ht="16.5" customHeight="1">
      <c r="A445" s="132">
        <v>297</v>
      </c>
      <c r="B445" s="132">
        <v>2</v>
      </c>
      <c r="C445" s="133" t="s">
        <v>762</v>
      </c>
      <c r="D445" s="134">
        <v>4337000157</v>
      </c>
      <c r="E445" s="135">
        <v>40590</v>
      </c>
      <c r="F445" s="134" t="s">
        <v>119</v>
      </c>
      <c r="G445" s="132">
        <v>75</v>
      </c>
      <c r="H445" s="136" t="s">
        <v>17</v>
      </c>
      <c r="I445" s="136" t="s">
        <v>17</v>
      </c>
      <c r="J445" s="137" t="s">
        <v>22</v>
      </c>
      <c r="K445" s="138" t="s">
        <v>23</v>
      </c>
      <c r="L445" s="139">
        <v>39513</v>
      </c>
      <c r="M445" s="155">
        <v>384</v>
      </c>
      <c r="N445" s="141">
        <v>39854</v>
      </c>
    </row>
    <row r="446" spans="1:14" s="142" customFormat="1" ht="16.5" customHeight="1">
      <c r="A446" s="132">
        <f>A445+1</f>
        <v>298</v>
      </c>
      <c r="B446" s="132">
        <f>B445+1</f>
        <v>3</v>
      </c>
      <c r="C446" s="133" t="s">
        <v>615</v>
      </c>
      <c r="D446" s="134">
        <v>4337000407</v>
      </c>
      <c r="E446" s="135">
        <v>40590</v>
      </c>
      <c r="F446" s="134" t="s">
        <v>616</v>
      </c>
      <c r="G446" s="132">
        <v>70</v>
      </c>
      <c r="H446" s="136" t="s">
        <v>17</v>
      </c>
      <c r="I446" s="136" t="s">
        <v>17</v>
      </c>
      <c r="J446" s="137" t="s">
        <v>118</v>
      </c>
      <c r="K446" s="138" t="s">
        <v>23</v>
      </c>
      <c r="L446" s="139">
        <v>39491</v>
      </c>
      <c r="M446" s="155">
        <v>138</v>
      </c>
      <c r="N446" s="141">
        <v>39854</v>
      </c>
    </row>
    <row r="447" spans="1:14" s="142" customFormat="1" ht="16.5" customHeight="1">
      <c r="A447" s="132">
        <f>A446+1</f>
        <v>299</v>
      </c>
      <c r="B447" s="132">
        <f>B446+1</f>
        <v>4</v>
      </c>
      <c r="C447" s="133" t="s">
        <v>617</v>
      </c>
      <c r="D447" s="134">
        <v>4337004465</v>
      </c>
      <c r="E447" s="135">
        <v>40590</v>
      </c>
      <c r="F447" s="134" t="s">
        <v>618</v>
      </c>
      <c r="G447" s="132">
        <v>84</v>
      </c>
      <c r="H447" s="136" t="s">
        <v>17</v>
      </c>
      <c r="I447" s="136" t="s">
        <v>17</v>
      </c>
      <c r="J447" s="137" t="s">
        <v>57</v>
      </c>
      <c r="K447" s="138" t="s">
        <v>23</v>
      </c>
      <c r="L447" s="139">
        <v>39526</v>
      </c>
      <c r="M447" s="155">
        <v>744</v>
      </c>
      <c r="N447" s="141">
        <v>39853</v>
      </c>
    </row>
    <row r="448" spans="1:14" s="142" customFormat="1" ht="16.5" customHeight="1" hidden="1">
      <c r="A448" s="132"/>
      <c r="B448" s="132"/>
      <c r="C448" s="133" t="s">
        <v>619</v>
      </c>
      <c r="D448" s="134">
        <v>4337003687</v>
      </c>
      <c r="E448" s="135"/>
      <c r="F448" s="134" t="s">
        <v>242</v>
      </c>
      <c r="G448" s="132">
        <v>72</v>
      </c>
      <c r="H448" s="136" t="s">
        <v>17</v>
      </c>
      <c r="I448" s="136" t="s">
        <v>17</v>
      </c>
      <c r="J448" s="136">
        <v>66</v>
      </c>
      <c r="K448" s="138"/>
      <c r="L448" s="139"/>
      <c r="M448" s="155">
        <v>2424</v>
      </c>
      <c r="N448" s="141">
        <v>39854</v>
      </c>
    </row>
    <row r="449" spans="1:14" s="142" customFormat="1" ht="16.5" customHeight="1">
      <c r="A449" s="132">
        <v>300</v>
      </c>
      <c r="B449" s="132">
        <v>5</v>
      </c>
      <c r="C449" s="133" t="s">
        <v>620</v>
      </c>
      <c r="D449" s="134">
        <v>4337004634</v>
      </c>
      <c r="E449" s="135">
        <v>40590</v>
      </c>
      <c r="F449" s="134" t="s">
        <v>621</v>
      </c>
      <c r="G449" s="132">
        <v>99</v>
      </c>
      <c r="H449" s="136" t="s">
        <v>17</v>
      </c>
      <c r="I449" s="136" t="s">
        <v>17</v>
      </c>
      <c r="J449" s="136">
        <v>31.9</v>
      </c>
      <c r="K449" s="138"/>
      <c r="L449" s="139"/>
      <c r="M449" s="155">
        <v>126</v>
      </c>
      <c r="N449" s="141">
        <v>39854</v>
      </c>
    </row>
    <row r="450" spans="1:14" s="142" customFormat="1" ht="16.5" customHeight="1" hidden="1">
      <c r="A450" s="132"/>
      <c r="B450" s="132"/>
      <c r="C450" s="133" t="s">
        <v>622</v>
      </c>
      <c r="D450" s="134">
        <v>4337000020</v>
      </c>
      <c r="E450" s="135"/>
      <c r="F450" s="134" t="s">
        <v>623</v>
      </c>
      <c r="G450" s="136" t="s">
        <v>17</v>
      </c>
      <c r="H450" s="136">
        <v>100</v>
      </c>
      <c r="I450" s="136" t="s">
        <v>17</v>
      </c>
      <c r="J450" s="136" t="s">
        <v>17</v>
      </c>
      <c r="K450" s="138"/>
      <c r="L450" s="139"/>
      <c r="M450" s="172" t="s">
        <v>295</v>
      </c>
      <c r="N450" s="141">
        <v>39854</v>
      </c>
    </row>
    <row r="451" spans="1:14" s="142" customFormat="1" ht="16.5" customHeight="1">
      <c r="A451" s="132">
        <v>301</v>
      </c>
      <c r="B451" s="132">
        <v>6</v>
      </c>
      <c r="C451" s="133" t="s">
        <v>769</v>
      </c>
      <c r="D451" s="134">
        <v>4337003870</v>
      </c>
      <c r="E451" s="135">
        <v>40590</v>
      </c>
      <c r="F451" s="134" t="s">
        <v>770</v>
      </c>
      <c r="G451" s="136">
        <v>88</v>
      </c>
      <c r="H451" s="136" t="s">
        <v>17</v>
      </c>
      <c r="I451" s="136" t="s">
        <v>17</v>
      </c>
      <c r="J451" s="136">
        <v>33.4</v>
      </c>
      <c r="K451" s="138"/>
      <c r="L451" s="139"/>
      <c r="M451" s="172"/>
      <c r="N451" s="141"/>
    </row>
    <row r="452" spans="1:14" s="142" customFormat="1" ht="16.5" customHeight="1">
      <c r="A452" s="132">
        <v>302</v>
      </c>
      <c r="B452" s="132">
        <f>B451+1</f>
        <v>7</v>
      </c>
      <c r="C452" s="133" t="s">
        <v>771</v>
      </c>
      <c r="D452" s="134">
        <v>4337004497</v>
      </c>
      <c r="E452" s="135">
        <v>40590</v>
      </c>
      <c r="F452" s="134" t="s">
        <v>773</v>
      </c>
      <c r="G452" s="136">
        <v>100</v>
      </c>
      <c r="H452" s="136" t="s">
        <v>17</v>
      </c>
      <c r="I452" s="136" t="s">
        <v>17</v>
      </c>
      <c r="J452" s="136">
        <v>69</v>
      </c>
      <c r="K452" s="138"/>
      <c r="L452" s="139"/>
      <c r="M452" s="172"/>
      <c r="N452" s="141"/>
    </row>
    <row r="453" spans="1:22" s="142" customFormat="1" ht="16.5" customHeight="1">
      <c r="A453" s="132">
        <v>303</v>
      </c>
      <c r="B453" s="132">
        <v>8</v>
      </c>
      <c r="C453" s="133" t="s">
        <v>910</v>
      </c>
      <c r="D453" s="134">
        <v>4337004803</v>
      </c>
      <c r="E453" s="135">
        <v>40590</v>
      </c>
      <c r="F453" s="134" t="s">
        <v>911</v>
      </c>
      <c r="G453" s="136">
        <v>72</v>
      </c>
      <c r="H453" s="136" t="s">
        <v>17</v>
      </c>
      <c r="I453" s="136" t="s">
        <v>17</v>
      </c>
      <c r="J453" s="136">
        <v>17.3</v>
      </c>
      <c r="K453" s="138"/>
      <c r="L453" s="139"/>
      <c r="M453" s="172"/>
      <c r="N453" s="141"/>
      <c r="V453" s="142" t="s">
        <v>927</v>
      </c>
    </row>
    <row r="454" spans="1:22" s="142" customFormat="1" ht="16.5" customHeight="1">
      <c r="A454" s="132">
        <v>304</v>
      </c>
      <c r="B454" s="132">
        <v>9</v>
      </c>
      <c r="C454" s="133" t="s">
        <v>912</v>
      </c>
      <c r="D454" s="134">
        <v>4337004828</v>
      </c>
      <c r="E454" s="135">
        <v>40590</v>
      </c>
      <c r="F454" s="134" t="s">
        <v>913</v>
      </c>
      <c r="G454" s="136">
        <v>81.3</v>
      </c>
      <c r="H454" s="136" t="s">
        <v>17</v>
      </c>
      <c r="I454" s="136" t="s">
        <v>17</v>
      </c>
      <c r="J454" s="136">
        <v>13.5</v>
      </c>
      <c r="K454" s="138"/>
      <c r="L454" s="139"/>
      <c r="M454" s="172"/>
      <c r="N454" s="141"/>
      <c r="V454" s="142" t="s">
        <v>927</v>
      </c>
    </row>
    <row r="455" spans="1:14" s="5" customFormat="1" ht="16.5" customHeight="1" hidden="1">
      <c r="A455" s="25">
        <f>A452+1</f>
        <v>303</v>
      </c>
      <c r="B455" s="25">
        <f>B452+1</f>
        <v>8</v>
      </c>
      <c r="C455" s="133" t="s">
        <v>774</v>
      </c>
      <c r="D455" s="134">
        <v>4337004722</v>
      </c>
      <c r="E455" s="135"/>
      <c r="F455" s="134" t="s">
        <v>772</v>
      </c>
      <c r="G455" s="136">
        <v>100</v>
      </c>
      <c r="H455" s="136" t="s">
        <v>17</v>
      </c>
      <c r="I455" s="136" t="s">
        <v>17</v>
      </c>
      <c r="J455" s="136">
        <v>13.5</v>
      </c>
      <c r="K455" s="28"/>
      <c r="L455" s="32"/>
      <c r="M455" s="52"/>
      <c r="N455" s="31"/>
    </row>
    <row r="456" spans="1:14" s="5" customFormat="1" ht="16.5" customHeight="1" hidden="1">
      <c r="A456" s="25">
        <f>A455+1</f>
        <v>304</v>
      </c>
      <c r="B456" s="25">
        <f>B455+1</f>
        <v>9</v>
      </c>
      <c r="C456" s="143" t="s">
        <v>775</v>
      </c>
      <c r="D456" s="134">
        <v>433700345278</v>
      </c>
      <c r="E456" s="135"/>
      <c r="F456" s="134" t="s">
        <v>776</v>
      </c>
      <c r="G456" s="136">
        <v>100</v>
      </c>
      <c r="H456" s="136" t="s">
        <v>17</v>
      </c>
      <c r="I456" s="136" t="s">
        <v>17</v>
      </c>
      <c r="J456" s="136" t="s">
        <v>17</v>
      </c>
      <c r="K456" s="28"/>
      <c r="L456" s="32"/>
      <c r="M456" s="52"/>
      <c r="N456" s="31"/>
    </row>
    <row r="457" spans="1:14" s="5" customFormat="1" ht="16.5" customHeight="1">
      <c r="A457" s="25">
        <v>305</v>
      </c>
      <c r="B457" s="25">
        <v>10</v>
      </c>
      <c r="C457" s="143" t="s">
        <v>997</v>
      </c>
      <c r="D457" s="134">
        <v>4337004610</v>
      </c>
      <c r="E457" s="135">
        <v>40634</v>
      </c>
      <c r="F457" s="134" t="s">
        <v>998</v>
      </c>
      <c r="G457" s="136">
        <v>100</v>
      </c>
      <c r="H457" s="136" t="s">
        <v>17</v>
      </c>
      <c r="I457" s="136" t="s">
        <v>17</v>
      </c>
      <c r="J457" s="136">
        <v>29.5</v>
      </c>
      <c r="K457" s="28"/>
      <c r="L457" s="32"/>
      <c r="M457" s="52"/>
      <c r="N457" s="31"/>
    </row>
    <row r="458" spans="1:14" s="5" customFormat="1" ht="13.5" customHeight="1">
      <c r="A458" s="25"/>
      <c r="B458" s="25"/>
      <c r="C458" s="41" t="s">
        <v>624</v>
      </c>
      <c r="D458" s="106"/>
      <c r="E458" s="24"/>
      <c r="F458" s="42"/>
      <c r="G458" s="49"/>
      <c r="H458" s="26"/>
      <c r="I458" s="26"/>
      <c r="J458" s="44"/>
      <c r="K458" s="28"/>
      <c r="L458" s="45"/>
      <c r="M458" s="30"/>
      <c r="N458" s="33"/>
    </row>
    <row r="459" spans="1:22" s="142" customFormat="1" ht="16.5" customHeight="1">
      <c r="A459" s="132">
        <v>306</v>
      </c>
      <c r="B459" s="132">
        <v>1</v>
      </c>
      <c r="C459" s="133" t="s">
        <v>625</v>
      </c>
      <c r="D459" s="134">
        <v>4338003601</v>
      </c>
      <c r="E459" s="135">
        <v>40590</v>
      </c>
      <c r="F459" s="134" t="s">
        <v>185</v>
      </c>
      <c r="G459" s="132">
        <v>91</v>
      </c>
      <c r="H459" s="136" t="s">
        <v>17</v>
      </c>
      <c r="I459" s="136" t="s">
        <v>17</v>
      </c>
      <c r="J459" s="137" t="s">
        <v>219</v>
      </c>
      <c r="K459" s="138" t="s">
        <v>23</v>
      </c>
      <c r="L459" s="139">
        <v>39545</v>
      </c>
      <c r="M459" s="155">
        <v>5986</v>
      </c>
      <c r="N459" s="141">
        <v>39855</v>
      </c>
      <c r="V459" s="142" t="s">
        <v>906</v>
      </c>
    </row>
    <row r="460" spans="1:22" s="142" customFormat="1" ht="16.5" customHeight="1">
      <c r="A460" s="132">
        <f>A459+1</f>
        <v>307</v>
      </c>
      <c r="B460" s="132">
        <f>B459+1</f>
        <v>2</v>
      </c>
      <c r="C460" s="133" t="s">
        <v>626</v>
      </c>
      <c r="D460" s="134">
        <v>4338006507</v>
      </c>
      <c r="E460" s="135">
        <v>40590</v>
      </c>
      <c r="F460" s="134" t="s">
        <v>296</v>
      </c>
      <c r="G460" s="132">
        <v>95</v>
      </c>
      <c r="H460" s="136" t="s">
        <v>17</v>
      </c>
      <c r="I460" s="136" t="s">
        <v>17</v>
      </c>
      <c r="J460" s="137" t="s">
        <v>57</v>
      </c>
      <c r="K460" s="138" t="s">
        <v>23</v>
      </c>
      <c r="L460" s="139">
        <v>39507</v>
      </c>
      <c r="M460" s="155">
        <v>2905</v>
      </c>
      <c r="N460" s="141">
        <v>39856</v>
      </c>
      <c r="V460" s="142" t="s">
        <v>906</v>
      </c>
    </row>
    <row r="461" spans="1:22" s="142" customFormat="1" ht="16.5" customHeight="1">
      <c r="A461" s="132">
        <f>A460+1</f>
        <v>308</v>
      </c>
      <c r="B461" s="132">
        <f>B460+1</f>
        <v>3</v>
      </c>
      <c r="C461" s="133" t="s">
        <v>627</v>
      </c>
      <c r="D461" s="134">
        <v>4338007740</v>
      </c>
      <c r="E461" s="135">
        <v>40590</v>
      </c>
      <c r="F461" s="134" t="s">
        <v>628</v>
      </c>
      <c r="G461" s="132">
        <v>93</v>
      </c>
      <c r="H461" s="136" t="s">
        <v>17</v>
      </c>
      <c r="I461" s="136" t="s">
        <v>17</v>
      </c>
      <c r="J461" s="137" t="s">
        <v>716</v>
      </c>
      <c r="K461" s="138" t="s">
        <v>19</v>
      </c>
      <c r="L461" s="139">
        <v>39545</v>
      </c>
      <c r="M461" s="155">
        <v>4951</v>
      </c>
      <c r="N461" s="141">
        <v>39847</v>
      </c>
      <c r="V461" s="142" t="s">
        <v>906</v>
      </c>
    </row>
    <row r="462" spans="1:22" s="142" customFormat="1" ht="16.5" customHeight="1">
      <c r="A462" s="132">
        <v>309</v>
      </c>
      <c r="B462" s="132">
        <v>4</v>
      </c>
      <c r="C462" s="133" t="s">
        <v>904</v>
      </c>
      <c r="D462" s="134">
        <v>4338008511</v>
      </c>
      <c r="E462" s="135">
        <v>40590</v>
      </c>
      <c r="F462" s="134" t="s">
        <v>905</v>
      </c>
      <c r="G462" s="132">
        <v>99.5</v>
      </c>
      <c r="H462" s="136" t="s">
        <v>17</v>
      </c>
      <c r="I462" s="136" t="s">
        <v>17</v>
      </c>
      <c r="J462" s="137" t="s">
        <v>675</v>
      </c>
      <c r="K462" s="138"/>
      <c r="L462" s="139"/>
      <c r="M462" s="155"/>
      <c r="N462" s="141"/>
      <c r="V462" s="142" t="s">
        <v>906</v>
      </c>
    </row>
    <row r="463" spans="1:14" s="5" customFormat="1" ht="12.75" customHeight="1">
      <c r="A463" s="25"/>
      <c r="B463" s="25"/>
      <c r="C463" s="41" t="s">
        <v>629</v>
      </c>
      <c r="D463" s="106"/>
      <c r="E463" s="24"/>
      <c r="F463" s="42"/>
      <c r="G463" s="49"/>
      <c r="H463" s="26"/>
      <c r="I463" s="26"/>
      <c r="J463" s="43"/>
      <c r="K463" s="28"/>
      <c r="L463" s="45"/>
      <c r="M463" s="30"/>
      <c r="N463" s="33"/>
    </row>
    <row r="464" spans="1:14" s="142" customFormat="1" ht="16.5" customHeight="1">
      <c r="A464" s="132">
        <v>310</v>
      </c>
      <c r="B464" s="132">
        <v>1</v>
      </c>
      <c r="C464" s="133" t="s">
        <v>630</v>
      </c>
      <c r="D464" s="134">
        <v>4339001050</v>
      </c>
      <c r="E464" s="135">
        <v>40590</v>
      </c>
      <c r="F464" s="134" t="s">
        <v>344</v>
      </c>
      <c r="G464" s="132">
        <v>70</v>
      </c>
      <c r="H464" s="136" t="s">
        <v>17</v>
      </c>
      <c r="I464" s="136" t="s">
        <v>17</v>
      </c>
      <c r="J464" s="137" t="s">
        <v>381</v>
      </c>
      <c r="K464" s="138" t="s">
        <v>23</v>
      </c>
      <c r="L464" s="139">
        <v>39492</v>
      </c>
      <c r="M464" s="155">
        <v>452</v>
      </c>
      <c r="N464" s="141">
        <v>39848</v>
      </c>
    </row>
    <row r="465" spans="1:14" s="142" customFormat="1" ht="16.5" customHeight="1">
      <c r="A465" s="132">
        <f>A464+1</f>
        <v>311</v>
      </c>
      <c r="B465" s="132">
        <f>B464+1</f>
        <v>2</v>
      </c>
      <c r="C465" s="133" t="s">
        <v>631</v>
      </c>
      <c r="D465" s="134">
        <v>4339000138</v>
      </c>
      <c r="E465" s="135">
        <v>40590</v>
      </c>
      <c r="F465" s="134" t="s">
        <v>245</v>
      </c>
      <c r="G465" s="132">
        <v>70.2</v>
      </c>
      <c r="H465" s="136" t="s">
        <v>17</v>
      </c>
      <c r="I465" s="136" t="s">
        <v>17</v>
      </c>
      <c r="J465" s="137" t="s">
        <v>51</v>
      </c>
      <c r="K465" s="138" t="s">
        <v>23</v>
      </c>
      <c r="L465" s="139">
        <v>39493</v>
      </c>
      <c r="M465" s="155">
        <v>-2311</v>
      </c>
      <c r="N465" s="141">
        <v>39853</v>
      </c>
    </row>
    <row r="466" spans="1:14" s="142" customFormat="1" ht="16.5" customHeight="1">
      <c r="A466" s="132">
        <f aca="true" t="shared" si="45" ref="A466:B481">A465+1</f>
        <v>312</v>
      </c>
      <c r="B466" s="132">
        <f t="shared" si="45"/>
        <v>3</v>
      </c>
      <c r="C466" s="133" t="s">
        <v>632</v>
      </c>
      <c r="D466" s="134">
        <v>4339000025</v>
      </c>
      <c r="E466" s="135">
        <v>40590</v>
      </c>
      <c r="F466" s="134" t="s">
        <v>344</v>
      </c>
      <c r="G466" s="132">
        <v>71.1</v>
      </c>
      <c r="H466" s="136" t="s">
        <v>17</v>
      </c>
      <c r="I466" s="136" t="s">
        <v>17</v>
      </c>
      <c r="J466" s="137" t="s">
        <v>51</v>
      </c>
      <c r="K466" s="138" t="s">
        <v>23</v>
      </c>
      <c r="L466" s="139">
        <v>39486</v>
      </c>
      <c r="M466" s="155">
        <v>284</v>
      </c>
      <c r="N466" s="141">
        <v>39850</v>
      </c>
    </row>
    <row r="467" spans="1:14" s="142" customFormat="1" ht="16.5" customHeight="1">
      <c r="A467" s="132">
        <f t="shared" si="45"/>
        <v>313</v>
      </c>
      <c r="B467" s="132">
        <f t="shared" si="45"/>
        <v>4</v>
      </c>
      <c r="C467" s="133" t="s">
        <v>633</v>
      </c>
      <c r="D467" s="134">
        <v>4339000579</v>
      </c>
      <c r="E467" s="135">
        <v>40590</v>
      </c>
      <c r="F467" s="134" t="s">
        <v>634</v>
      </c>
      <c r="G467" s="132">
        <v>93.43</v>
      </c>
      <c r="H467" s="136" t="s">
        <v>17</v>
      </c>
      <c r="I467" s="136" t="s">
        <v>17</v>
      </c>
      <c r="J467" s="137" t="s">
        <v>227</v>
      </c>
      <c r="K467" s="138" t="s">
        <v>23</v>
      </c>
      <c r="L467" s="139">
        <v>39489</v>
      </c>
      <c r="M467" s="155">
        <v>13815</v>
      </c>
      <c r="N467" s="141">
        <v>39853</v>
      </c>
    </row>
    <row r="468" spans="1:14" s="142" customFormat="1" ht="16.5" customHeight="1">
      <c r="A468" s="132">
        <f t="shared" si="45"/>
        <v>314</v>
      </c>
      <c r="B468" s="132">
        <f t="shared" si="45"/>
        <v>5</v>
      </c>
      <c r="C468" s="133" t="s">
        <v>635</v>
      </c>
      <c r="D468" s="134">
        <v>4339004816</v>
      </c>
      <c r="E468" s="135">
        <v>40590</v>
      </c>
      <c r="F468" s="134" t="s">
        <v>636</v>
      </c>
      <c r="G468" s="132">
        <v>70.4</v>
      </c>
      <c r="H468" s="136" t="s">
        <v>17</v>
      </c>
      <c r="I468" s="136" t="s">
        <v>17</v>
      </c>
      <c r="J468" s="137" t="s">
        <v>208</v>
      </c>
      <c r="K468" s="138" t="s">
        <v>23</v>
      </c>
      <c r="L468" s="139">
        <v>39506</v>
      </c>
      <c r="M468" s="155">
        <v>731</v>
      </c>
      <c r="N468" s="141">
        <v>39850</v>
      </c>
    </row>
    <row r="469" spans="1:14" s="142" customFormat="1" ht="16.5" customHeight="1">
      <c r="A469" s="132">
        <f t="shared" si="45"/>
        <v>315</v>
      </c>
      <c r="B469" s="132">
        <f t="shared" si="45"/>
        <v>6</v>
      </c>
      <c r="C469" s="133" t="s">
        <v>323</v>
      </c>
      <c r="D469" s="134">
        <v>4339005930</v>
      </c>
      <c r="E469" s="135">
        <v>40590</v>
      </c>
      <c r="F469" s="134" t="s">
        <v>637</v>
      </c>
      <c r="G469" s="132">
        <v>99.6</v>
      </c>
      <c r="H469" s="136" t="s">
        <v>17</v>
      </c>
      <c r="I469" s="136" t="s">
        <v>17</v>
      </c>
      <c r="J469" s="137" t="s">
        <v>290</v>
      </c>
      <c r="K469" s="138" t="s">
        <v>23</v>
      </c>
      <c r="L469" s="139">
        <v>39456</v>
      </c>
      <c r="M469" s="155">
        <v>868</v>
      </c>
      <c r="N469" s="141">
        <v>39854</v>
      </c>
    </row>
    <row r="470" spans="1:14" s="142" customFormat="1" ht="16.5" customHeight="1">
      <c r="A470" s="132">
        <v>316</v>
      </c>
      <c r="B470" s="132">
        <v>7</v>
      </c>
      <c r="C470" s="133" t="s">
        <v>638</v>
      </c>
      <c r="D470" s="134">
        <v>4339008031</v>
      </c>
      <c r="E470" s="135">
        <v>40590</v>
      </c>
      <c r="F470" s="134" t="s">
        <v>639</v>
      </c>
      <c r="G470" s="132">
        <v>92</v>
      </c>
      <c r="H470" s="136" t="s">
        <v>17</v>
      </c>
      <c r="I470" s="136" t="s">
        <v>17</v>
      </c>
      <c r="J470" s="137" t="s">
        <v>845</v>
      </c>
      <c r="K470" s="138" t="s">
        <v>23</v>
      </c>
      <c r="L470" s="139">
        <v>39497</v>
      </c>
      <c r="M470" s="155">
        <v>3577</v>
      </c>
      <c r="N470" s="141">
        <v>39853</v>
      </c>
    </row>
    <row r="471" spans="1:14" s="142" customFormat="1" ht="16.5" customHeight="1">
      <c r="A471" s="132">
        <f t="shared" si="45"/>
        <v>317</v>
      </c>
      <c r="B471" s="132">
        <f t="shared" si="45"/>
        <v>8</v>
      </c>
      <c r="C471" s="133" t="s">
        <v>152</v>
      </c>
      <c r="D471" s="134">
        <v>4339007976</v>
      </c>
      <c r="E471" s="135">
        <v>40590</v>
      </c>
      <c r="F471" s="134" t="s">
        <v>640</v>
      </c>
      <c r="G471" s="132">
        <v>89</v>
      </c>
      <c r="H471" s="136" t="s">
        <v>17</v>
      </c>
      <c r="I471" s="136" t="s">
        <v>17</v>
      </c>
      <c r="J471" s="137" t="s">
        <v>94</v>
      </c>
      <c r="K471" s="138" t="s">
        <v>23</v>
      </c>
      <c r="L471" s="139">
        <v>39486</v>
      </c>
      <c r="M471" s="155">
        <v>5300</v>
      </c>
      <c r="N471" s="141">
        <v>39850</v>
      </c>
    </row>
    <row r="472" spans="1:14" s="142" customFormat="1" ht="16.5" customHeight="1">
      <c r="A472" s="132">
        <f t="shared" si="45"/>
        <v>318</v>
      </c>
      <c r="B472" s="132">
        <f t="shared" si="45"/>
        <v>9</v>
      </c>
      <c r="C472" s="133" t="s">
        <v>641</v>
      </c>
      <c r="D472" s="134">
        <v>4339008049</v>
      </c>
      <c r="E472" s="135">
        <v>40590</v>
      </c>
      <c r="F472" s="134" t="s">
        <v>32</v>
      </c>
      <c r="G472" s="132">
        <v>96.5</v>
      </c>
      <c r="H472" s="136" t="s">
        <v>17</v>
      </c>
      <c r="I472" s="136" t="s">
        <v>17</v>
      </c>
      <c r="J472" s="137" t="s">
        <v>381</v>
      </c>
      <c r="K472" s="138" t="s">
        <v>23</v>
      </c>
      <c r="L472" s="139">
        <v>39506</v>
      </c>
      <c r="M472" s="155">
        <v>881</v>
      </c>
      <c r="N472" s="141">
        <v>39854</v>
      </c>
    </row>
    <row r="473" spans="1:22" s="142" customFormat="1" ht="16.5" customHeight="1" hidden="1">
      <c r="A473" s="132">
        <f t="shared" si="45"/>
        <v>319</v>
      </c>
      <c r="B473" s="132">
        <f t="shared" si="45"/>
        <v>10</v>
      </c>
      <c r="C473" s="133" t="s">
        <v>642</v>
      </c>
      <c r="D473" s="134">
        <v>4339000201</v>
      </c>
      <c r="E473" s="135">
        <v>40590</v>
      </c>
      <c r="F473" s="134" t="s">
        <v>431</v>
      </c>
      <c r="G473" s="132">
        <v>3.4</v>
      </c>
      <c r="H473" s="136" t="s">
        <v>17</v>
      </c>
      <c r="I473" s="136" t="s">
        <v>17</v>
      </c>
      <c r="J473" s="137" t="s">
        <v>222</v>
      </c>
      <c r="K473" s="138"/>
      <c r="L473" s="139">
        <v>39486</v>
      </c>
      <c r="M473" s="155"/>
      <c r="N473" s="164"/>
      <c r="R473" s="173"/>
      <c r="V473" s="142" t="s">
        <v>922</v>
      </c>
    </row>
    <row r="474" spans="1:14" s="142" customFormat="1" ht="16.5" customHeight="1">
      <c r="A474" s="132">
        <v>319</v>
      </c>
      <c r="B474" s="132">
        <v>10</v>
      </c>
      <c r="C474" s="133" t="s">
        <v>341</v>
      </c>
      <c r="D474" s="134">
        <v>4339008641</v>
      </c>
      <c r="E474" s="135">
        <v>40590</v>
      </c>
      <c r="F474" s="134" t="s">
        <v>643</v>
      </c>
      <c r="G474" s="132">
        <v>78.28</v>
      </c>
      <c r="H474" s="136" t="s">
        <v>17</v>
      </c>
      <c r="I474" s="136" t="s">
        <v>17</v>
      </c>
      <c r="J474" s="137" t="s">
        <v>91</v>
      </c>
      <c r="K474" s="138"/>
      <c r="L474" s="139"/>
      <c r="M474" s="155">
        <v>-320</v>
      </c>
      <c r="N474" s="141">
        <v>39850</v>
      </c>
    </row>
    <row r="475" spans="1:14" s="142" customFormat="1" ht="16.5" customHeight="1">
      <c r="A475" s="132">
        <f t="shared" si="45"/>
        <v>320</v>
      </c>
      <c r="B475" s="132">
        <f t="shared" si="45"/>
        <v>11</v>
      </c>
      <c r="C475" s="133" t="s">
        <v>644</v>
      </c>
      <c r="D475" s="134">
        <v>4339008666</v>
      </c>
      <c r="E475" s="135" t="s">
        <v>860</v>
      </c>
      <c r="F475" s="134" t="s">
        <v>645</v>
      </c>
      <c r="G475" s="132">
        <v>84</v>
      </c>
      <c r="H475" s="136" t="s">
        <v>17</v>
      </c>
      <c r="I475" s="136" t="s">
        <v>17</v>
      </c>
      <c r="J475" s="137" t="s">
        <v>917</v>
      </c>
      <c r="K475" s="138"/>
      <c r="L475" s="139"/>
      <c r="M475" s="155">
        <v>434</v>
      </c>
      <c r="N475" s="141">
        <v>39857</v>
      </c>
    </row>
    <row r="476" spans="1:14" s="142" customFormat="1" ht="16.5" customHeight="1">
      <c r="A476" s="132">
        <f t="shared" si="45"/>
        <v>321</v>
      </c>
      <c r="B476" s="132">
        <f t="shared" si="45"/>
        <v>12</v>
      </c>
      <c r="C476" s="133" t="s">
        <v>646</v>
      </c>
      <c r="D476" s="134">
        <v>4339008391</v>
      </c>
      <c r="E476" s="135">
        <v>40590</v>
      </c>
      <c r="F476" s="134" t="s">
        <v>647</v>
      </c>
      <c r="G476" s="132">
        <v>70.5</v>
      </c>
      <c r="H476" s="136" t="s">
        <v>17</v>
      </c>
      <c r="I476" s="136" t="s">
        <v>17</v>
      </c>
      <c r="J476" s="137" t="s">
        <v>208</v>
      </c>
      <c r="K476" s="138"/>
      <c r="L476" s="139"/>
      <c r="M476" s="155">
        <v>19</v>
      </c>
      <c r="N476" s="141">
        <v>39854</v>
      </c>
    </row>
    <row r="477" spans="1:14" s="142" customFormat="1" ht="16.5" customHeight="1">
      <c r="A477" s="132">
        <v>322</v>
      </c>
      <c r="B477" s="132">
        <v>13</v>
      </c>
      <c r="C477" s="133" t="s">
        <v>915</v>
      </c>
      <c r="D477" s="134">
        <v>4339009155</v>
      </c>
      <c r="E477" s="135">
        <v>40590</v>
      </c>
      <c r="F477" s="134" t="s">
        <v>916</v>
      </c>
      <c r="G477" s="132">
        <v>74</v>
      </c>
      <c r="H477" s="136" t="s">
        <v>17</v>
      </c>
      <c r="I477" s="136" t="s">
        <v>17</v>
      </c>
      <c r="J477" s="137" t="s">
        <v>22</v>
      </c>
      <c r="K477" s="138"/>
      <c r="L477" s="139"/>
      <c r="M477" s="155"/>
      <c r="N477" s="141"/>
    </row>
    <row r="478" spans="1:14" s="142" customFormat="1" ht="16.5" customHeight="1">
      <c r="A478" s="132">
        <v>323</v>
      </c>
      <c r="B478" s="132">
        <v>14</v>
      </c>
      <c r="C478" s="133" t="s">
        <v>918</v>
      </c>
      <c r="D478" s="134">
        <v>4339009268</v>
      </c>
      <c r="E478" s="135">
        <v>40590</v>
      </c>
      <c r="F478" s="134" t="s">
        <v>919</v>
      </c>
      <c r="G478" s="132">
        <v>82.3</v>
      </c>
      <c r="H478" s="136" t="s">
        <v>17</v>
      </c>
      <c r="I478" s="136" t="s">
        <v>17</v>
      </c>
      <c r="J478" s="137" t="s">
        <v>94</v>
      </c>
      <c r="K478" s="138"/>
      <c r="L478" s="139"/>
      <c r="M478" s="155"/>
      <c r="N478" s="141"/>
    </row>
    <row r="479" spans="1:14" s="142" customFormat="1" ht="16.5" customHeight="1">
      <c r="A479" s="132">
        <v>324</v>
      </c>
      <c r="B479" s="132">
        <v>15</v>
      </c>
      <c r="C479" s="133" t="s">
        <v>920</v>
      </c>
      <c r="D479" s="134">
        <v>4339009300</v>
      </c>
      <c r="E479" s="135">
        <v>40590</v>
      </c>
      <c r="F479" s="134" t="s">
        <v>921</v>
      </c>
      <c r="G479" s="132">
        <v>70.2</v>
      </c>
      <c r="H479" s="136" t="s">
        <v>17</v>
      </c>
      <c r="I479" s="136" t="s">
        <v>17</v>
      </c>
      <c r="J479" s="137" t="s">
        <v>439</v>
      </c>
      <c r="K479" s="138"/>
      <c r="L479" s="139"/>
      <c r="M479" s="155"/>
      <c r="N479" s="141"/>
    </row>
    <row r="480" spans="1:15" s="5" customFormat="1" ht="16.5" customHeight="1" hidden="1">
      <c r="A480" s="25">
        <f>A476+1</f>
        <v>322</v>
      </c>
      <c r="B480" s="25">
        <f>B476+1</f>
        <v>13</v>
      </c>
      <c r="C480" s="22" t="s">
        <v>648</v>
      </c>
      <c r="D480" s="23">
        <v>433902003566</v>
      </c>
      <c r="E480" s="24">
        <v>40221</v>
      </c>
      <c r="F480" s="23" t="s">
        <v>649</v>
      </c>
      <c r="G480" s="26">
        <v>100</v>
      </c>
      <c r="H480" s="26" t="s">
        <v>17</v>
      </c>
      <c r="I480" s="26">
        <v>100.2</v>
      </c>
      <c r="J480" s="26" t="s">
        <v>17</v>
      </c>
      <c r="K480" s="28" t="s">
        <v>19</v>
      </c>
      <c r="L480" s="32">
        <v>39506</v>
      </c>
      <c r="M480" s="30">
        <v>196</v>
      </c>
      <c r="N480" s="31">
        <v>39854</v>
      </c>
      <c r="O480" s="35" t="s">
        <v>33</v>
      </c>
    </row>
    <row r="481" spans="1:14" s="5" customFormat="1" ht="16.5" customHeight="1" hidden="1">
      <c r="A481" s="25">
        <f t="shared" si="45"/>
        <v>323</v>
      </c>
      <c r="B481" s="25">
        <f t="shared" si="45"/>
        <v>14</v>
      </c>
      <c r="C481" s="22" t="s">
        <v>650</v>
      </c>
      <c r="D481" s="23">
        <v>4339001163</v>
      </c>
      <c r="E481" s="24">
        <v>40221</v>
      </c>
      <c r="F481" s="23" t="s">
        <v>634</v>
      </c>
      <c r="G481" s="26">
        <v>100</v>
      </c>
      <c r="H481" s="26" t="s">
        <v>17</v>
      </c>
      <c r="I481" s="26">
        <v>165.3</v>
      </c>
      <c r="J481" s="26" t="s">
        <v>17</v>
      </c>
      <c r="K481" s="28"/>
      <c r="L481" s="32"/>
      <c r="M481" s="65"/>
      <c r="N481" s="31"/>
    </row>
    <row r="482" spans="1:14" s="5" customFormat="1" ht="16.5" customHeight="1" hidden="1">
      <c r="A482" s="25">
        <f aca="true" t="shared" si="46" ref="A482:B487">A481+1</f>
        <v>324</v>
      </c>
      <c r="B482" s="25">
        <f t="shared" si="46"/>
        <v>15</v>
      </c>
      <c r="C482" s="22" t="s">
        <v>651</v>
      </c>
      <c r="D482" s="23">
        <v>4339001212</v>
      </c>
      <c r="E482" s="24">
        <v>40221</v>
      </c>
      <c r="F482" s="23" t="s">
        <v>404</v>
      </c>
      <c r="G482" s="26">
        <v>100</v>
      </c>
      <c r="H482" s="26" t="s">
        <v>17</v>
      </c>
      <c r="I482" s="26">
        <v>210</v>
      </c>
      <c r="J482" s="26" t="s">
        <v>17</v>
      </c>
      <c r="K482" s="28"/>
      <c r="L482" s="32"/>
      <c r="M482" s="52"/>
      <c r="N482" s="31"/>
    </row>
    <row r="483" spans="1:14" s="5" customFormat="1" ht="16.5" customHeight="1" hidden="1">
      <c r="A483" s="25">
        <f t="shared" si="46"/>
        <v>325</v>
      </c>
      <c r="B483" s="25">
        <f t="shared" si="46"/>
        <v>16</v>
      </c>
      <c r="C483" s="114" t="s">
        <v>752</v>
      </c>
      <c r="D483" s="23">
        <v>4339001484</v>
      </c>
      <c r="E483" s="24">
        <v>40221</v>
      </c>
      <c r="F483" s="23" t="s">
        <v>344</v>
      </c>
      <c r="G483" s="26">
        <v>100</v>
      </c>
      <c r="H483" s="26" t="s">
        <v>17</v>
      </c>
      <c r="I483" s="26">
        <v>386.7</v>
      </c>
      <c r="J483" s="26" t="s">
        <v>17</v>
      </c>
      <c r="K483" s="28"/>
      <c r="L483" s="32">
        <v>39506</v>
      </c>
      <c r="M483" s="30"/>
      <c r="N483" s="31"/>
    </row>
    <row r="484" spans="1:14" s="5" customFormat="1" ht="18" customHeight="1" hidden="1">
      <c r="A484" s="25">
        <f t="shared" si="46"/>
        <v>326</v>
      </c>
      <c r="B484" s="25">
        <f t="shared" si="46"/>
        <v>17</v>
      </c>
      <c r="C484" s="48" t="s">
        <v>753</v>
      </c>
      <c r="D484" s="23">
        <v>4339001935</v>
      </c>
      <c r="E484" s="24">
        <v>40221</v>
      </c>
      <c r="F484" s="23" t="s">
        <v>344</v>
      </c>
      <c r="G484" s="26">
        <v>78</v>
      </c>
      <c r="H484" s="26" t="s">
        <v>17</v>
      </c>
      <c r="I484" s="26">
        <v>130</v>
      </c>
      <c r="J484" s="26" t="s">
        <v>17</v>
      </c>
      <c r="K484" s="36"/>
      <c r="L484" s="54"/>
      <c r="M484" s="30">
        <v>1339</v>
      </c>
      <c r="N484" s="31">
        <v>39853</v>
      </c>
    </row>
    <row r="485" spans="1:15" s="5" customFormat="1" ht="16.5" customHeight="1" hidden="1">
      <c r="A485" s="25">
        <f t="shared" si="46"/>
        <v>327</v>
      </c>
      <c r="B485" s="25">
        <f t="shared" si="46"/>
        <v>18</v>
      </c>
      <c r="C485" s="22" t="s">
        <v>754</v>
      </c>
      <c r="D485" s="23">
        <v>43390083566</v>
      </c>
      <c r="E485" s="24">
        <v>40221</v>
      </c>
      <c r="F485" s="23" t="s">
        <v>652</v>
      </c>
      <c r="G485" s="26">
        <v>100</v>
      </c>
      <c r="H485" s="26" t="s">
        <v>17</v>
      </c>
      <c r="I485" s="26">
        <v>131</v>
      </c>
      <c r="J485" s="26" t="s">
        <v>17</v>
      </c>
      <c r="K485" s="36"/>
      <c r="L485" s="54"/>
      <c r="M485" s="30">
        <v>1.4</v>
      </c>
      <c r="N485" s="31">
        <v>39857</v>
      </c>
      <c r="O485" s="35" t="s">
        <v>33</v>
      </c>
    </row>
    <row r="486" spans="1:14" s="5" customFormat="1" ht="16.5" customHeight="1" hidden="1">
      <c r="A486" s="25">
        <f t="shared" si="46"/>
        <v>328</v>
      </c>
      <c r="B486" s="25">
        <f t="shared" si="46"/>
        <v>19</v>
      </c>
      <c r="C486" s="22" t="s">
        <v>755</v>
      </c>
      <c r="D486" s="23">
        <v>433901050926</v>
      </c>
      <c r="E486" s="24">
        <v>40221</v>
      </c>
      <c r="F486" s="23" t="s">
        <v>733</v>
      </c>
      <c r="G486" s="26">
        <v>100</v>
      </c>
      <c r="H486" s="26" t="s">
        <v>17</v>
      </c>
      <c r="I486" s="26">
        <v>137.2</v>
      </c>
      <c r="J486" s="26" t="s">
        <v>17</v>
      </c>
      <c r="K486" s="38"/>
      <c r="L486" s="29"/>
      <c r="M486" s="39"/>
      <c r="N486" s="31"/>
    </row>
    <row r="487" spans="1:14" s="5" customFormat="1" ht="16.5" customHeight="1" hidden="1">
      <c r="A487" s="25">
        <f t="shared" si="46"/>
        <v>329</v>
      </c>
      <c r="B487" s="25">
        <f t="shared" si="46"/>
        <v>20</v>
      </c>
      <c r="C487" s="22" t="s">
        <v>734</v>
      </c>
      <c r="D487" s="23">
        <v>4339008627</v>
      </c>
      <c r="E487" s="24">
        <v>40221</v>
      </c>
      <c r="F487" s="23" t="s">
        <v>735</v>
      </c>
      <c r="G487" s="26" t="s">
        <v>17</v>
      </c>
      <c r="H487" s="26">
        <v>100</v>
      </c>
      <c r="I487" s="26" t="s">
        <v>17</v>
      </c>
      <c r="J487" s="26" t="s">
        <v>17</v>
      </c>
      <c r="K487" s="38"/>
      <c r="L487" s="29"/>
      <c r="M487" s="39"/>
      <c r="N487" s="31"/>
    </row>
    <row r="488" spans="1:18" s="5" customFormat="1" ht="14.25" customHeight="1">
      <c r="A488" s="25"/>
      <c r="B488" s="25"/>
      <c r="C488" s="41" t="s">
        <v>653</v>
      </c>
      <c r="D488" s="106"/>
      <c r="E488" s="42"/>
      <c r="F488" s="42"/>
      <c r="G488" s="49"/>
      <c r="H488" s="26"/>
      <c r="I488" s="26"/>
      <c r="J488" s="44"/>
      <c r="K488" s="28"/>
      <c r="L488" s="45"/>
      <c r="M488" s="30"/>
      <c r="N488" s="33"/>
      <c r="R488" s="101"/>
    </row>
    <row r="489" spans="1:14" s="142" customFormat="1" ht="16.5" customHeight="1">
      <c r="A489" s="132">
        <v>325</v>
      </c>
      <c r="B489" s="132">
        <f aca="true" t="shared" si="47" ref="B489:B498">B488+1</f>
        <v>1</v>
      </c>
      <c r="C489" s="133" t="s">
        <v>654</v>
      </c>
      <c r="D489" s="134">
        <v>4346000273</v>
      </c>
      <c r="E489" s="135">
        <v>40590</v>
      </c>
      <c r="F489" s="202" t="s">
        <v>655</v>
      </c>
      <c r="G489" s="132">
        <v>94.6</v>
      </c>
      <c r="H489" s="136" t="s">
        <v>17</v>
      </c>
      <c r="I489" s="136" t="s">
        <v>17</v>
      </c>
      <c r="J489" s="137" t="s">
        <v>303</v>
      </c>
      <c r="K489" s="138" t="s">
        <v>23</v>
      </c>
      <c r="L489" s="139">
        <v>39547</v>
      </c>
      <c r="M489" s="155">
        <v>89487</v>
      </c>
      <c r="N489" s="141">
        <v>39850</v>
      </c>
    </row>
    <row r="490" spans="1:14" s="142" customFormat="1" ht="16.5" customHeight="1">
      <c r="A490" s="132">
        <v>326</v>
      </c>
      <c r="B490" s="132">
        <f t="shared" si="47"/>
        <v>2</v>
      </c>
      <c r="C490" s="133" t="s">
        <v>657</v>
      </c>
      <c r="D490" s="134">
        <v>4348000230</v>
      </c>
      <c r="E490" s="135">
        <v>40590</v>
      </c>
      <c r="F490" s="134" t="s">
        <v>658</v>
      </c>
      <c r="G490" s="132">
        <v>90.9</v>
      </c>
      <c r="H490" s="136" t="s">
        <v>17</v>
      </c>
      <c r="I490" s="136" t="s">
        <v>17</v>
      </c>
      <c r="J490" s="137" t="s">
        <v>18</v>
      </c>
      <c r="K490" s="138" t="s">
        <v>23</v>
      </c>
      <c r="L490" s="139">
        <v>39552</v>
      </c>
      <c r="M490" s="155">
        <v>14790</v>
      </c>
      <c r="N490" s="141">
        <v>39853</v>
      </c>
    </row>
    <row r="491" spans="1:14" s="142" customFormat="1" ht="16.5" customHeight="1">
      <c r="A491" s="132">
        <v>327</v>
      </c>
      <c r="B491" s="132">
        <f t="shared" si="47"/>
        <v>3</v>
      </c>
      <c r="C491" s="133" t="s">
        <v>659</v>
      </c>
      <c r="D491" s="134">
        <v>4347006292</v>
      </c>
      <c r="E491" s="135">
        <v>40590</v>
      </c>
      <c r="F491" s="134" t="s">
        <v>46</v>
      </c>
      <c r="G491" s="132">
        <v>99</v>
      </c>
      <c r="H491" s="136" t="s">
        <v>17</v>
      </c>
      <c r="I491" s="136" t="s">
        <v>17</v>
      </c>
      <c r="J491" s="137" t="s">
        <v>908</v>
      </c>
      <c r="K491" s="138" t="s">
        <v>23</v>
      </c>
      <c r="L491" s="139">
        <v>39552</v>
      </c>
      <c r="M491" s="155">
        <v>3708</v>
      </c>
      <c r="N491" s="141">
        <v>39855</v>
      </c>
    </row>
    <row r="492" spans="1:14" s="142" customFormat="1" ht="24" customHeight="1">
      <c r="A492" s="132">
        <f aca="true" t="shared" si="48" ref="A492:A498">A491+1</f>
        <v>328</v>
      </c>
      <c r="B492" s="132">
        <f t="shared" si="47"/>
        <v>4</v>
      </c>
      <c r="C492" s="207" t="s">
        <v>660</v>
      </c>
      <c r="D492" s="134">
        <v>4347004464</v>
      </c>
      <c r="E492" s="135">
        <v>40590</v>
      </c>
      <c r="F492" s="134" t="s">
        <v>53</v>
      </c>
      <c r="G492" s="132">
        <v>92.3</v>
      </c>
      <c r="H492" s="136" t="s">
        <v>17</v>
      </c>
      <c r="I492" s="136" t="s">
        <v>17</v>
      </c>
      <c r="J492" s="137" t="s">
        <v>656</v>
      </c>
      <c r="K492" s="138" t="s">
        <v>23</v>
      </c>
      <c r="L492" s="139">
        <v>39552</v>
      </c>
      <c r="M492" s="155">
        <v>62428</v>
      </c>
      <c r="N492" s="141">
        <v>39855</v>
      </c>
    </row>
    <row r="493" spans="1:14" s="142" customFormat="1" ht="16.5" customHeight="1">
      <c r="A493" s="132">
        <f t="shared" si="48"/>
        <v>329</v>
      </c>
      <c r="B493" s="132">
        <f t="shared" si="47"/>
        <v>5</v>
      </c>
      <c r="C493" s="133" t="s">
        <v>661</v>
      </c>
      <c r="D493" s="134">
        <v>4346052680</v>
      </c>
      <c r="E493" s="135">
        <v>40590</v>
      </c>
      <c r="F493" s="134" t="s">
        <v>175</v>
      </c>
      <c r="G493" s="132">
        <v>92.1</v>
      </c>
      <c r="H493" s="136" t="s">
        <v>17</v>
      </c>
      <c r="I493" s="136" t="s">
        <v>17</v>
      </c>
      <c r="J493" s="137" t="s">
        <v>57</v>
      </c>
      <c r="K493" s="138" t="s">
        <v>23</v>
      </c>
      <c r="L493" s="139">
        <v>39553</v>
      </c>
      <c r="M493" s="155">
        <v>2193</v>
      </c>
      <c r="N493" s="141">
        <v>39850</v>
      </c>
    </row>
    <row r="494" spans="1:14" s="142" customFormat="1" ht="16.5" customHeight="1">
      <c r="A494" s="132">
        <f t="shared" si="48"/>
        <v>330</v>
      </c>
      <c r="B494" s="132">
        <f t="shared" si="47"/>
        <v>6</v>
      </c>
      <c r="C494" s="133" t="s">
        <v>662</v>
      </c>
      <c r="D494" s="134">
        <v>4347004070</v>
      </c>
      <c r="E494" s="135">
        <v>40590</v>
      </c>
      <c r="F494" s="134" t="s">
        <v>663</v>
      </c>
      <c r="G494" s="132">
        <v>80</v>
      </c>
      <c r="H494" s="136" t="s">
        <v>17</v>
      </c>
      <c r="I494" s="136" t="s">
        <v>17</v>
      </c>
      <c r="J494" s="137" t="s">
        <v>162</v>
      </c>
      <c r="K494" s="138" t="s">
        <v>23</v>
      </c>
      <c r="L494" s="139">
        <v>39512</v>
      </c>
      <c r="M494" s="155">
        <v>-32100</v>
      </c>
      <c r="N494" s="141">
        <v>39847</v>
      </c>
    </row>
    <row r="495" spans="1:14" s="142" customFormat="1" ht="27.75" customHeight="1" hidden="1">
      <c r="A495" s="132">
        <f t="shared" si="48"/>
        <v>331</v>
      </c>
      <c r="B495" s="132">
        <f t="shared" si="47"/>
        <v>7</v>
      </c>
      <c r="C495" s="144" t="s">
        <v>664</v>
      </c>
      <c r="D495" s="134">
        <v>4345094166</v>
      </c>
      <c r="E495" s="135"/>
      <c r="F495" s="134" t="s">
        <v>665</v>
      </c>
      <c r="G495" s="132">
        <v>100</v>
      </c>
      <c r="H495" s="136" t="s">
        <v>17</v>
      </c>
      <c r="I495" s="136" t="s">
        <v>17</v>
      </c>
      <c r="J495" s="137" t="s">
        <v>94</v>
      </c>
      <c r="K495" s="138"/>
      <c r="L495" s="139">
        <v>39559</v>
      </c>
      <c r="M495" s="155">
        <v>-815</v>
      </c>
      <c r="N495" s="141">
        <v>39863</v>
      </c>
    </row>
    <row r="496" spans="1:14" s="142" customFormat="1" ht="16.5" customHeight="1">
      <c r="A496" s="132">
        <v>331</v>
      </c>
      <c r="B496" s="132">
        <v>7</v>
      </c>
      <c r="C496" s="133" t="s">
        <v>666</v>
      </c>
      <c r="D496" s="134">
        <v>4345078816</v>
      </c>
      <c r="E496" s="135">
        <v>40590</v>
      </c>
      <c r="F496" s="134" t="s">
        <v>667</v>
      </c>
      <c r="G496" s="132">
        <v>77.83</v>
      </c>
      <c r="H496" s="136" t="s">
        <v>17</v>
      </c>
      <c r="I496" s="136" t="s">
        <v>17</v>
      </c>
      <c r="J496" s="137" t="s">
        <v>57</v>
      </c>
      <c r="K496" s="237" t="s">
        <v>23</v>
      </c>
      <c r="L496" s="139">
        <v>39555</v>
      </c>
      <c r="M496" s="155">
        <v>5175</v>
      </c>
      <c r="N496" s="141">
        <v>39855</v>
      </c>
    </row>
    <row r="497" spans="1:25" s="142" customFormat="1" ht="16.5" customHeight="1">
      <c r="A497" s="132">
        <f t="shared" si="48"/>
        <v>332</v>
      </c>
      <c r="B497" s="132">
        <f t="shared" si="47"/>
        <v>8</v>
      </c>
      <c r="C497" s="133" t="s">
        <v>668</v>
      </c>
      <c r="D497" s="134">
        <v>4345007727</v>
      </c>
      <c r="E497" s="135">
        <v>40590</v>
      </c>
      <c r="F497" s="134" t="s">
        <v>192</v>
      </c>
      <c r="G497" s="136" t="s">
        <v>17</v>
      </c>
      <c r="H497" s="136" t="s">
        <v>17</v>
      </c>
      <c r="I497" s="136">
        <v>101.2</v>
      </c>
      <c r="J497" s="136" t="s">
        <v>17</v>
      </c>
      <c r="K497" s="238"/>
      <c r="L497" s="213">
        <v>39560</v>
      </c>
      <c r="M497" s="239">
        <v>-370.8</v>
      </c>
      <c r="N497" s="141">
        <v>39862</v>
      </c>
      <c r="V497" s="292" t="s">
        <v>923</v>
      </c>
      <c r="W497" s="292"/>
      <c r="X497" s="292"/>
      <c r="Y497" s="292"/>
    </row>
    <row r="498" spans="1:15" s="5" customFormat="1" ht="16.5" customHeight="1" hidden="1">
      <c r="A498" s="25">
        <f t="shared" si="48"/>
        <v>333</v>
      </c>
      <c r="B498" s="25">
        <f t="shared" si="47"/>
        <v>9</v>
      </c>
      <c r="C498" s="22" t="s">
        <v>669</v>
      </c>
      <c r="D498" s="23">
        <v>434528616162</v>
      </c>
      <c r="E498" s="24">
        <v>39871</v>
      </c>
      <c r="F498" s="68" t="s">
        <v>670</v>
      </c>
      <c r="G498" s="26">
        <v>99.4</v>
      </c>
      <c r="H498" s="26" t="s">
        <v>17</v>
      </c>
      <c r="I498" s="26">
        <v>100.05</v>
      </c>
      <c r="J498" s="26" t="s">
        <v>17</v>
      </c>
      <c r="K498" s="66"/>
      <c r="L498" s="67"/>
      <c r="M498" s="39">
        <v>9</v>
      </c>
      <c r="N498" s="40">
        <v>39860</v>
      </c>
      <c r="O498" s="35" t="s">
        <v>33</v>
      </c>
    </row>
    <row r="499" spans="1:15" s="5" customFormat="1" ht="16.5" customHeight="1">
      <c r="A499" s="69"/>
      <c r="B499" s="69"/>
      <c r="C499" s="70"/>
      <c r="D499" s="63"/>
      <c r="E499" s="71"/>
      <c r="F499" s="72"/>
      <c r="G499" s="73"/>
      <c r="H499" s="73"/>
      <c r="I499" s="73"/>
      <c r="J499" s="73"/>
      <c r="K499" s="53"/>
      <c r="L499" s="74"/>
      <c r="M499" s="75"/>
      <c r="N499" s="76"/>
      <c r="O499" s="35"/>
    </row>
    <row r="500" spans="1:12" ht="15.75">
      <c r="A500" s="77"/>
      <c r="B500" s="276" t="s">
        <v>999</v>
      </c>
      <c r="C500" s="276"/>
      <c r="D500" s="276"/>
      <c r="E500" s="276"/>
      <c r="F500" s="80"/>
      <c r="G500" s="81"/>
      <c r="H500" s="81"/>
      <c r="I500" s="82"/>
      <c r="J500" s="83"/>
      <c r="L500" t="s">
        <v>182</v>
      </c>
    </row>
    <row r="501" spans="1:10" ht="15.75">
      <c r="A501" s="77"/>
      <c r="B501" s="78" t="s">
        <v>671</v>
      </c>
      <c r="C501" s="79"/>
      <c r="D501" s="80"/>
      <c r="E501" s="80"/>
      <c r="F501" s="80"/>
      <c r="G501" s="311" t="s">
        <v>988</v>
      </c>
      <c r="H501" s="311"/>
      <c r="I501" s="311"/>
      <c r="J501" s="311"/>
    </row>
    <row r="502" ht="15">
      <c r="A502" s="77"/>
    </row>
    <row r="503" spans="1:4" ht="15">
      <c r="A503" s="77"/>
      <c r="B503" s="306"/>
      <c r="C503" s="306"/>
      <c r="D503" s="306"/>
    </row>
    <row r="504" spans="1:10" ht="16.5">
      <c r="A504" s="77"/>
      <c r="B504" s="306"/>
      <c r="C504" s="306"/>
      <c r="D504" s="86"/>
      <c r="E504" s="86"/>
      <c r="F504" s="86"/>
      <c r="G504" s="87"/>
      <c r="H504" s="87"/>
      <c r="I504" s="88"/>
      <c r="J504" s="89"/>
    </row>
    <row r="505" spans="1:10" ht="15">
      <c r="A505" s="77"/>
      <c r="D505" s="91"/>
      <c r="E505" s="91"/>
      <c r="F505" s="91"/>
      <c r="G505" s="92"/>
      <c r="H505" s="92"/>
      <c r="I505" s="77"/>
      <c r="J505" s="89"/>
    </row>
    <row r="506" spans="1:10" ht="15">
      <c r="A506" s="77"/>
      <c r="B506" s="90"/>
      <c r="C506" s="93"/>
      <c r="D506" s="92"/>
      <c r="E506" s="92"/>
      <c r="F506" s="92"/>
      <c r="G506" s="77"/>
      <c r="H506" s="77"/>
      <c r="I506" s="77"/>
      <c r="J506" s="92"/>
    </row>
    <row r="507" spans="1:10" ht="15">
      <c r="A507" s="77"/>
      <c r="B507" s="94"/>
      <c r="C507" s="93"/>
      <c r="D507" s="92"/>
      <c r="E507" s="92"/>
      <c r="F507" s="92"/>
      <c r="G507" s="77"/>
      <c r="H507" s="77"/>
      <c r="I507" s="77"/>
      <c r="J507" s="92"/>
    </row>
    <row r="508" spans="1:10" ht="15">
      <c r="A508" s="77"/>
      <c r="B508" s="95"/>
      <c r="C508" s="94"/>
      <c r="D508" s="93"/>
      <c r="E508" s="93"/>
      <c r="F508" s="93"/>
      <c r="G508" s="91"/>
      <c r="H508" s="92"/>
      <c r="I508" s="92"/>
      <c r="J508" s="92"/>
    </row>
    <row r="509" spans="1:10" ht="15">
      <c r="A509" s="77"/>
      <c r="B509" s="77"/>
      <c r="C509" s="94"/>
      <c r="D509" s="93"/>
      <c r="E509" s="93"/>
      <c r="F509" s="93"/>
      <c r="G509" s="91"/>
      <c r="H509" s="92"/>
      <c r="I509" s="92"/>
      <c r="J509" s="92"/>
    </row>
    <row r="510" spans="1:10" ht="15">
      <c r="A510" s="77"/>
      <c r="B510" s="77"/>
      <c r="C510" s="94"/>
      <c r="D510" s="93"/>
      <c r="E510" s="93"/>
      <c r="F510" s="93"/>
      <c r="G510" s="91"/>
      <c r="H510" s="92"/>
      <c r="I510" s="92"/>
      <c r="J510" s="92"/>
    </row>
    <row r="511" spans="1:10" ht="15">
      <c r="A511" s="77"/>
      <c r="B511" s="77"/>
      <c r="C511" s="94"/>
      <c r="D511" s="93"/>
      <c r="E511" s="93"/>
      <c r="F511" s="93"/>
      <c r="G511" s="91"/>
      <c r="H511" s="92"/>
      <c r="I511" s="92"/>
      <c r="J511" s="92"/>
    </row>
    <row r="512" spans="1:10" ht="15">
      <c r="A512" s="77"/>
      <c r="B512" s="306" t="s">
        <v>796</v>
      </c>
      <c r="C512" s="306"/>
      <c r="D512" s="306"/>
      <c r="E512" s="93"/>
      <c r="F512" s="93"/>
      <c r="G512" s="91"/>
      <c r="H512" s="92"/>
      <c r="I512" s="92"/>
      <c r="J512" s="92"/>
    </row>
    <row r="513" spans="1:10" ht="15">
      <c r="A513" s="77"/>
      <c r="B513" s="77"/>
      <c r="C513" s="94"/>
      <c r="D513" s="93"/>
      <c r="E513" s="93"/>
      <c r="F513" s="93"/>
      <c r="G513" s="91"/>
      <c r="H513" s="89"/>
      <c r="I513" s="89"/>
      <c r="J513" s="89"/>
    </row>
    <row r="514" spans="1:10" ht="15">
      <c r="A514" s="77"/>
      <c r="B514" s="77"/>
      <c r="C514" s="94"/>
      <c r="D514" s="93"/>
      <c r="E514" s="93"/>
      <c r="F514" s="93"/>
      <c r="G514" s="91"/>
      <c r="H514" s="89"/>
      <c r="I514" s="89"/>
      <c r="J514" s="89"/>
    </row>
    <row r="515" spans="1:10" ht="15">
      <c r="A515" s="77"/>
      <c r="B515" s="77"/>
      <c r="C515" s="94"/>
      <c r="D515" s="93"/>
      <c r="E515" s="93"/>
      <c r="F515" s="93"/>
      <c r="G515" s="91"/>
      <c r="H515" s="89"/>
      <c r="I515" s="89"/>
      <c r="J515" s="89"/>
    </row>
    <row r="516" spans="1:10" ht="15">
      <c r="A516" s="77"/>
      <c r="B516" s="77"/>
      <c r="C516" s="94"/>
      <c r="D516" s="93"/>
      <c r="E516" s="93"/>
      <c r="F516" s="93"/>
      <c r="G516" s="91"/>
      <c r="H516" s="89"/>
      <c r="I516" s="89"/>
      <c r="J516" s="89"/>
    </row>
    <row r="517" spans="1:10" ht="15">
      <c r="A517" s="77"/>
      <c r="B517" s="77"/>
      <c r="C517" s="94"/>
      <c r="D517" s="93"/>
      <c r="E517" s="93"/>
      <c r="F517" s="93"/>
      <c r="G517" s="91"/>
      <c r="H517" s="89"/>
      <c r="I517" s="89"/>
      <c r="J517" s="89"/>
    </row>
    <row r="518" spans="1:10" ht="15">
      <c r="A518" s="77"/>
      <c r="B518" s="77"/>
      <c r="C518" s="94"/>
      <c r="D518" s="93"/>
      <c r="E518" s="93"/>
      <c r="F518" s="93"/>
      <c r="G518" s="91"/>
      <c r="H518" s="89"/>
      <c r="I518" s="89"/>
      <c r="J518" s="89"/>
    </row>
  </sheetData>
  <sheetProtection/>
  <mergeCells count="42">
    <mergeCell ref="B10:H10"/>
    <mergeCell ref="A11:I11"/>
    <mergeCell ref="C12:H12"/>
    <mergeCell ref="H15:M15"/>
    <mergeCell ref="H16:M18"/>
    <mergeCell ref="H19:I19"/>
    <mergeCell ref="J19:M19"/>
    <mergeCell ref="F21:I21"/>
    <mergeCell ref="F22:I22"/>
    <mergeCell ref="F23:I23"/>
    <mergeCell ref="G24:I24"/>
    <mergeCell ref="J25:L25"/>
    <mergeCell ref="D26:G26"/>
    <mergeCell ref="C27:M27"/>
    <mergeCell ref="C28:M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L29:L30"/>
    <mergeCell ref="M29:M30"/>
    <mergeCell ref="N29:N30"/>
    <mergeCell ref="V68:Y68"/>
    <mergeCell ref="V71:Y71"/>
    <mergeCell ref="V87:Y87"/>
    <mergeCell ref="V191:X191"/>
    <mergeCell ref="V202:Y202"/>
    <mergeCell ref="V218:Z218"/>
    <mergeCell ref="V263:X263"/>
    <mergeCell ref="B512:D512"/>
    <mergeCell ref="V264:X264"/>
    <mergeCell ref="V307:AA307"/>
    <mergeCell ref="V497:Y497"/>
    <mergeCell ref="G501:J501"/>
    <mergeCell ref="B503:D503"/>
    <mergeCell ref="B504:C50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211</cp:lastModifiedBy>
  <cp:lastPrinted>2011-05-25T05:47:24Z</cp:lastPrinted>
  <dcterms:created xsi:type="dcterms:W3CDTF">2010-02-17T14:52:34Z</dcterms:created>
  <dcterms:modified xsi:type="dcterms:W3CDTF">2011-05-25T10:39:46Z</dcterms:modified>
  <cp:category/>
  <cp:version/>
  <cp:contentType/>
  <cp:contentStatus/>
</cp:coreProperties>
</file>